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MAS\Desktop\Dokumenty - OPZ č. 9 přehodnocení\"/>
    </mc:Choice>
  </mc:AlternateContent>
  <xr:revisionPtr revIDLastSave="0" documentId="13_ncr:1_{3F45DC10-E9EF-4D41-A73B-5AD4D870194C}" xr6:coauthVersionLast="45" xr6:coauthVersionMax="45" xr10:uidLastSave="{00000000-0000-0000-0000-000000000000}"/>
  <bookViews>
    <workbookView xWindow="-120" yWindow="-120" windowWidth="29040" windowHeight="15840" activeTab="2" xr2:uid="{00000000-000D-0000-FFFF-FFFF00000000}"/>
  </bookViews>
  <sheets>
    <sheet name="P2_hodnotící tabulka_15528" sheetId="14" r:id="rId1"/>
    <sheet name="P4_Prezenční listina HK" sheetId="5" r:id="rId2"/>
    <sheet name="P3_zápis z jednání HK" sheetId="12" r:id="rId3"/>
  </sheets>
  <definedNames>
    <definedName name="_ftn1" localSheetId="0">'P2_hodnotící tabulka_15528'!$G$32</definedName>
    <definedName name="_ftnref1" localSheetId="0">'P2_hodnotící tabulka_15528'!$G$26</definedName>
    <definedName name="Dobré" localSheetId="0">'P2_hodnotící tabulka_15528'!$C$28</definedName>
    <definedName name="Dobré">#REF!</definedName>
    <definedName name="Dostatečné" localSheetId="0">'P2_hodnotící tabulka_15528'!$D$28</definedName>
    <definedName name="Dostatečné">#REF!</definedName>
    <definedName name="Nedostatečné" localSheetId="0">'P2_hodnotící tabulka_15528'!$E$28</definedName>
    <definedName name="Nedostatečné">#REF!</definedName>
    <definedName name="_xlnm.Print_Area" localSheetId="0">'P2_hodnotící tabulka_15528'!$A$2:$G$25</definedName>
    <definedName name="_xlnm.Print_Area" localSheetId="2">'P3_zápis z jednání HK'!$A$2:$H$22</definedName>
    <definedName name="_xlnm.Print_Area" localSheetId="1">'P4_Prezenční listina HK'!$A$2:$E$14</definedName>
    <definedName name="Velmi_dobré" localSheetId="0">'P2_hodnotící tabulka_15528'!$B$28</definedName>
    <definedName name="Velmi_dobré">#REF!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4" i="14" l="1"/>
  <c r="F10" i="14"/>
  <c r="F12" i="14"/>
  <c r="F13" i="14"/>
  <c r="F15" i="14"/>
  <c r="F16" i="14"/>
  <c r="F11" i="14"/>
  <c r="B19" i="14" l="1"/>
</calcChain>
</file>

<file path=xl/sharedStrings.xml><?xml version="1.0" encoding="utf-8"?>
<sst xmlns="http://schemas.openxmlformats.org/spreadsheetml/2006/main" count="165" uniqueCount="109">
  <si>
    <t>Název MAS</t>
  </si>
  <si>
    <t>číslo SCLLD</t>
  </si>
  <si>
    <t>Číslo výzvy MAS</t>
  </si>
  <si>
    <t>Název projektu</t>
  </si>
  <si>
    <t>Výzva MAS č.</t>
  </si>
  <si>
    <t>Projekt č.</t>
  </si>
  <si>
    <t>Kritérium</t>
  </si>
  <si>
    <t>Deskriptor</t>
  </si>
  <si>
    <t>Účelnost</t>
  </si>
  <si>
    <t>Efektivnost a hospodárnost</t>
  </si>
  <si>
    <t>Proveditelnost</t>
  </si>
  <si>
    <t>Skupina kritérií</t>
  </si>
  <si>
    <t>Hlavní otázka</t>
  </si>
  <si>
    <t>Bodové ohodnocení</t>
  </si>
  <si>
    <t>Vymezení problému a cílové skupiny</t>
  </si>
  <si>
    <t>Cíle a konzistentnost (intervenční logika) projektu</t>
  </si>
  <si>
    <t>Je cíl projektu nastaven správně a povedou zvolené klíčové aktivity a jejich výstupy k jeho splnění?</t>
  </si>
  <si>
    <t>Způsob ověření dosažení cíle projektu</t>
  </si>
  <si>
    <t>Jak vhodný způsob pto ověření dosažení cíle žadatel projektu nastavil?</t>
  </si>
  <si>
    <t>Efektivita projektu, rozpočet</t>
  </si>
  <si>
    <t>S ohledem na plánované a potřebné výstupy je navrženo efektivní a hospodárné využití zdrojů?</t>
  </si>
  <si>
    <t>Adekvátnost indikátorů</t>
  </si>
  <si>
    <t>Jak jsou nastaveny cílové hodnoty indikátorů</t>
  </si>
  <si>
    <t>Způsob zapojení cílové skupiny</t>
  </si>
  <si>
    <t>Jak adekvátně je cílová skupina zapojena v průběhu projektu?</t>
  </si>
  <si>
    <t>Způsob realizace aktivit a jejich návaznost</t>
  </si>
  <si>
    <t>Jak vhodně byl zvolen způsob realizace aktivit a jejich vzájemná návaznost?</t>
  </si>
  <si>
    <t>Bodový zisk</t>
  </si>
  <si>
    <t>Výsledek věcného hodnocení</t>
  </si>
  <si>
    <t>Podpisy přítomných členů hodnotící komise:</t>
  </si>
  <si>
    <t>Alokace výzvy MAS</t>
  </si>
  <si>
    <t>Čas jednání</t>
  </si>
  <si>
    <t>žádost o podporu splnila podmínky věcného hodnocení</t>
  </si>
  <si>
    <t>žádost o podporu splnila podmínky věcného hodnocení s výhradou</t>
  </si>
  <si>
    <t>žádost o podporu nesplnila podmínky věcného hodnocení</t>
  </si>
  <si>
    <t xml:space="preserve">Datum jednání </t>
  </si>
  <si>
    <t>Místo jednání</t>
  </si>
  <si>
    <t>Pro</t>
  </si>
  <si>
    <t>Proti</t>
  </si>
  <si>
    <t>Zdržel se</t>
  </si>
  <si>
    <t>Maximální počet bodů (součet max. 100 bodů)</t>
  </si>
  <si>
    <t>Nedostatečné</t>
  </si>
  <si>
    <t>Dostatečné</t>
  </si>
  <si>
    <t>Velmi_dobré</t>
  </si>
  <si>
    <t>Detail hlasování o výsledném hodnocení (Pro/proti/zdržel se)</t>
  </si>
  <si>
    <t>Jméno a příjmení:</t>
  </si>
  <si>
    <t>Podpis:</t>
  </si>
  <si>
    <t>Volba</t>
  </si>
  <si>
    <t>Dobré</t>
  </si>
  <si>
    <t>Název žadatele</t>
  </si>
  <si>
    <t>Právní forma žadatele</t>
  </si>
  <si>
    <t>Bodové hodnocení</t>
  </si>
  <si>
    <t>Celkové způsobilé výdaje</t>
  </si>
  <si>
    <t>Jméno a příjmení</t>
  </si>
  <si>
    <t>Podpis</t>
  </si>
  <si>
    <t>Seznam účastníků</t>
  </si>
  <si>
    <t>Přehled hodnocených projektů:</t>
  </si>
  <si>
    <t>Přílohy:</t>
  </si>
  <si>
    <t xml:space="preserve">Odůvodnění </t>
  </si>
  <si>
    <t>Alokace výzvy MAS - křížové financování</t>
  </si>
  <si>
    <t>Hodnotící tabulka věcného hodnocení projektu</t>
  </si>
  <si>
    <t>- hodnotící tabulky věcného hodnocení jednotlivých projektů</t>
  </si>
  <si>
    <t>- prezenční listina</t>
  </si>
  <si>
    <t>Závěrečný komentář (včetně případných podmínek realizace projektu)</t>
  </si>
  <si>
    <t>Název subjektu</t>
  </si>
  <si>
    <t>Příloha č.2</t>
  </si>
  <si>
    <t>Příloha č.4</t>
  </si>
  <si>
    <t>Příloha č. 3</t>
  </si>
  <si>
    <t>Titul, jméno a příjmení</t>
  </si>
  <si>
    <t>Sektor</t>
  </si>
  <si>
    <t>Zaměřuje se projekt na problém/nedostatky, který/které je skutečně potřebné řešit s ohledem na cíle strategie CLLD a je cílová skupina adekvátní náplni projektu?</t>
  </si>
  <si>
    <t>Potřebnost pro území MAS</t>
  </si>
  <si>
    <t>Zájmová skupina</t>
  </si>
  <si>
    <t>Výběrový orgán MAS zvolen ke dni</t>
  </si>
  <si>
    <t>Odkaz na internetovou stránku MAS se zápisem z jednání nejvyššího orgánu MAS, na kterém byli zvoleni členové výběrového orgán</t>
  </si>
  <si>
    <t>Prezenční listina z jednání hodnotící komise pro výzvu MAS</t>
  </si>
  <si>
    <t>Zápis z jednání hodnotící komise MAS (Souhrn žádostí o podporu podaných do výzvy MAS - věcné hodnocení)</t>
  </si>
  <si>
    <t>B02/03_16_047/CLLD_15_01_016</t>
  </si>
  <si>
    <t>x</t>
  </si>
  <si>
    <t>Dle prezenční listiny</t>
  </si>
  <si>
    <t>CLLD_15_01_016</t>
  </si>
  <si>
    <t>CZ.03.2.65/0.0/0.0/16_047/0015528</t>
  </si>
  <si>
    <t>Přívětivost 2</t>
  </si>
  <si>
    <t>Základní škola a mateřská škola obce Zbyslavice, příspěvková organizace</t>
  </si>
  <si>
    <t>Příspěvková organizace zřízená územním samosprávným celkem</t>
  </si>
  <si>
    <t>Přítomní členové hodnotící komise svým podpisem tohoto zápisu potvrzují výsledek věcného hodnocení.</t>
  </si>
  <si>
    <t>https://mas.regionpoodri.cz/</t>
  </si>
  <si>
    <t>MAS Regionu Poodří, z.s.</t>
  </si>
  <si>
    <t>Bartošovice č. 1 - zámek, 742 54 Bartošovice</t>
  </si>
  <si>
    <t>Výhrady k podpoře (financování) / důvody nedoporučení projektu k podpoře</t>
  </si>
  <si>
    <t xml:space="preserve">Z popisu projektu je zřejmé, jaká změna má být realizací projektu dosažena. Projekt má podpořit uplatnitelnost CS na trhu práce, umožnit CS věnovat se pracovním povinnostem a předcházet sociálnímu vyloučení osob v důsledku péče o děti. Cíl projektu je jasně specifikován, je ale měřitelný pouze z hlediska počtu podpořených osob. Aktivity projektu, tedy způsob realizace dětského klubu a příměstských táborů dávají představu o rozsahu plánované péče o děti. Samotné aktivity mají potenciál zlepšit postavení a uplatnitelnost CS na trhu práce.  Žadatel ale neuvádí v popisu projektu dostatek informací o CS, neuvádí velikost CS, nezmonitoroval zájem CS o projekt, pouze obecně popisuje potřeby a problémy CS projektu. Nelze tedy konstatovat, že plánovaná realizace projektu a jeho aktivit dostatečně skutečně přispěje k řešení situace většiny osob CS v obci.  </t>
  </si>
  <si>
    <t>Žadatel stanovil počty osob CS, které budou v rámci projektu podpořeny. Žadatel neuvádí způsob nebo kritéria, kterými lze sledovat, zda bude dosaženo cílů projektu, tady zlepšení postavení a uplatnitelnosti CS na trhu práce. CS není zapojena do zhodnocení dopadů projektu po ukončení jeho aktivit. Žadatel ani nepopisuje způsob sledování počtu podpořených osob, nicméně tento stav lze sledovat a ověřit prostřednictvím vedení výzvou předepsané evidence v případě vybrání projektu k podpoře.</t>
  </si>
  <si>
    <t xml:space="preserve">Hodnota indikátoru 50001 Kapacita podporovaných zařízení péče o děti je stanovena žadatelem chybně. Žadatel uvádí hodnotu indikátoru 20 osob, správná hodnota indikátory vycházející z informací uvedených v popisu indikátoru má být 28 osob, což je hodnota odpovídající žadatelem uváděné kapacitě školní družiny. Cílová hodnota indikátoru 60000 Celkový počet účastníků je stanovena na 20 podpořených osob. Žadatel neuvádí v popisu projektu ani v popisu indikátoru, jak k této hodnotě dospěl. Žadatel neuvádí v popisu projektu velikost CS, ani konkrétní zkušenosti s pořádáním příměstských táborů. Je pravděpodobné a obvyklé, že některé osoby z CS budou příměstské tábory využity vícekrát. Přesto se hodnota indikátoru 60000 jeví jako podhodnocená a to vzhledem ke kapacitě školní družiny s rozšířenou pracovní dobou, vzhledem k délce trvání projektu a počtu připravovaných příměstských táborů. Z výše uvedených důvodů navrhuji zvýšení hodnoty indikátoru 60000 na 24 osob. V případě podpory projektu je nutné opravit hodnotu indikátoru 50001 Kapacita podporovaných zařízení péče o děti na 28 podpořených osob.  </t>
  </si>
  <si>
    <t>CS bude do projektu zapojena prostřednictvím využívání služeb péče o děti. Popis projektu neobsahuje informace o zapojení CS v dalších fázích projektu. Zapojení CS do všech relevantních fázích projektu není prokázán. Žadatel nezmonitoroval zájem CS o vstup do projektu.  Nedoložil nebo neuvedl žádné informace nebo výstupy o případných šetřeních prokazujících zájem CS o projekt. V popisu projektu nejsou uvedeny ani výstupy a zkušenosti z realizace předchozího projektu. Žadatel nepopisuje způsob komunikace s CS, její oslovení a propagaci projektu před jeho zahájením. CS není zapojena ani do vyhodnocení cílů projektu v jeho závěrečné fázi nebo po ukončení jednotlivých běhů táborů.</t>
  </si>
  <si>
    <t>Projekt obsahuje 2 KA, které informují o rozšíření provozu družiny, o prostorech, které bude družina využívat. Popis KA 2 uvádí dostatečné informace o organizaci příměstských táborů. V obou KA chybí podrobnější informace o výši pracovních úvazků realizačního týmu v návaznosti na rozpočet projektu.  V popisu KA není jasně uveden harmonogram realizace jednotlivých KA.  Popis KA neobsahuje informace o výstupech jednotlivých KA, není uveden způsob sledování počtu podpořených osob z CS, jakožto výstupů realizovaných KA. Pouze obecně jsou v rámci KA zdůvodněny náklady na nákup vybavení a zařízení. V rámci popisu možných rizik jsou identifikována některá rizika, chybí např. rizika finanční nebo časová. Způsob eliminace jmenovaných rizik uveden není. Celkově popis KA dává dostatečné informace o způsobu realizace projektu z hlediska poskytované péče o děti. Popis KA neobsahuje informace o administraci projektu, informace o způsobu závěrečného vyhodnocení cílů projektu.</t>
  </si>
  <si>
    <t>Projekt je zaměřen na prodloužení provozu školní družiny a realizaci příměstských táborů v obci Zbyslavice, umožňující cílové skupině osob pečujících o malé děti a cílové skupině osob vracejících se na trh práce po mateřské/rodičovské dovolené (dále jen "CS") zvýšení uplatnitelnosti na trhu práce, osoby z CS budou mít možnost věnovat se pracovním povinnostem s vědomím, že je volný čas dětí plnohodnotně využit.  Žadatel stručně a velmi obecně popisuje výchozí situaci CS i situaci z hlediska poskytování péče o děti ve družině místní ZŠ. V popisu projektu je také uvedeno, že obdobný projekt již žadatel realizoval a tento projekt splnil svůj cíl. Žadatel ale neuvádí žádné konkrétní údaje a výstupy z již realizovaného projektu, neuvádí počet osob z CS, které byly v rámci již realizovaného projektu podpořeny, ani počet dětí, které využili prodloužené pracovní doby školní družiny nebo které se zúčastnili příměstských táborů pořádaných žadatelem. Chybí informace o velikosti CS, které se projekt v obci bude týkat. Žadatel nezmonitoroval zájem osob z CS o projekt a jeho aktivity. Popis problému tak nevychází z ověřitelných a relevantních zdrojů. Výchozí stav není dostatečně konkretizován. Žadatel se v popisu projektu zamýšlí nad dopady a potřebností projektu pro CS. Nicméně prodloužená doba provozu školní družiny a pořádání příměstských táborů v době prázdnin může mít pozitivní vliv na CS a sladění rodinného a pracovního života.</t>
  </si>
  <si>
    <t>Dagmar Novosadová</t>
  </si>
  <si>
    <t>Ing. Jaroslav Kubálek</t>
  </si>
  <si>
    <t>Jaroslav Lys</t>
  </si>
  <si>
    <t>12:00 hodin</t>
  </si>
  <si>
    <t>Obec Kunín</t>
  </si>
  <si>
    <t>Veřejná správa</t>
  </si>
  <si>
    <t>Soukromý - podnikatelský</t>
  </si>
  <si>
    <t>ZS 1  - Veřejná správa</t>
  </si>
  <si>
    <t>ZS 4 - Zemědělství, lesnictví, potravinářství, rybářství</t>
  </si>
  <si>
    <t>Je navrženo zrušení položky rozpočtu 1.1.3.2.2.1 iPad pro pořizování fotografií. Celkem dojde ke krácení rozpočtu ve výši 8.750 Kč včetně nepřímých nákladů. Dále upravit hodnoty indikátorů: zvýšení indikátoru 60000 z 20 na 24 osob, pravit hodnotu indikátoru 50001 Kapacita podporovaných zařízení péče o děti na 28 podpořených osob. Na základě navrhovaného krácení v rozpočtu celkové způsobilé výdaje projektu spadají pod stanovenou hranici výzvy MAS, tj. pod 400 000,- Kč (CZV projektu po krácení rozpočtu bude činit 394 250,- Kč). Z tohoto důvodu nelze projekt doporučit k podpoře.</t>
  </si>
  <si>
    <t>Projekt dle výše uvedeného hodnocení obdržel 52,50 bodů z celkového maxima 100 bodů. Žádost o podporu však nesplnila podmínky věcného hodnocení. Je nutné opravit položky rozpočtu: je navrženo zrušení položky rozpočtu 1.1.3.2.2.1 iPad pro pořizování fotografií. Celkem dojde ke krácení rozpočtu ve výši 8.750 Kč včetně nepřímých nákladů. Dále upravit hodnoty indikátorů: zvýšení indikátoru 60000 z 20 na 24 osob, pravit hodnotu indikátoru 50001 Kapacita podporovaných zařízení péče o děti na 28 podpořených osob. Na základě navrhovaného krácení v rozpočtu celkové způsobilé výdaje projektu spadají pod stanovenou hranici výzvy MAS, tj. pod 400 000,- Kč (CZV projektu po krácení rozpočtu bude činit 394 250,- Kč). Z tohoto důvodu nelze projekt doporučit k podpoře.</t>
  </si>
  <si>
    <t>Rozpočet projektu se vzhledem k plánovaným cílům a způsobu realizace KA jeví jako přiměřený. Jednotlivé položky rozpočtu lze přiřadit ke KA, nejsou však vždy dostatečně vysvětleny, zdůvodněny. Popis projektu a KA neobsahují dostatek informací o rozsahu činností realizačního týmu, o počtu a výši úvazků jednotlivých pozic realizačního týmu. Mzdové náklady nejsou dostatečně provázány s informacemi uvedenými v projektu a v KA. U pořizovaného vybavení pro příměstské tábory chybí podrobnější seznam vybavení, obsahující jednotkové ceny a počet kusů pořizovaného vybavení.   Zařazení nákupu iPadu do přímých nákladů není dostatečně zdůvodněno. iPad má sloužit pro pořizování fotografií a videa. Není zřejmé, kdo jej bude využívat. Jako pomůcka pro výuku dětí není dostatečně nákup zdůvodněn. Z hlediska pořizování fotografií a videa a následného umisťování na stránky žadatele jako propagace a informace pro veřejnost, patří nákup iPadu do nepřímých nákladů. Z tohoto důvodu je navrženo zrušení položky rozpočtu 1.1.3.2.2.1 iPad pro pořizování fotografií. Celkem dojde ke krácení rozpočtu ve výši 8.750 Kč včetně nepřímých nákladů. Na základě navrhovaného krácení rozpočtu budou celkové způsobilé výdaje projektu spadat pod stanovenou hranici výzvy MAS, tj. pod 400 000,-. Z tohoto důvodu nebylo splněno kritérium.</t>
  </si>
  <si>
    <t>přítomen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</si>
</sst>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charset val="238"/>
      <scheme val="minor"/>
    </font>
    <font>
      <b/>
      <sz val="11"/>
      <color theme="1"/>
      <name val="Calibri"/>
      <family val="2"/>
      <charset val="238"/>
      <scheme val="minor"/>
    </font>
    <font>
      <sz val="11"/>
      <color theme="0"/>
      <name val="Calibri"/>
      <family val="2"/>
      <charset val="238"/>
      <scheme val="minor"/>
    </font>
    <font>
      <sz val="11"/>
      <color rgb="FFFF0000"/>
      <name val="Calibri"/>
      <family val="2"/>
      <charset val="238"/>
      <scheme val="minor"/>
    </font>
    <font>
      <sz val="11"/>
      <color theme="1"/>
      <name val="Calibri"/>
      <family val="2"/>
      <charset val="238"/>
      <scheme val="minor"/>
    </font>
    <font>
      <b/>
      <sz val="11"/>
      <color theme="1"/>
      <name val="Arial"/>
      <family val="2"/>
      <charset val="238"/>
    </font>
    <font>
      <sz val="11"/>
      <color theme="1"/>
      <name val="Arial"/>
      <family val="2"/>
      <charset val="238"/>
    </font>
    <font>
      <b/>
      <sz val="11"/>
      <name val="Arial"/>
      <family val="2"/>
      <charset val="238"/>
    </font>
    <font>
      <sz val="10"/>
      <color theme="1"/>
      <name val="Arial"/>
      <family val="2"/>
      <charset val="238"/>
    </font>
    <font>
      <sz val="11"/>
      <name val="Arial"/>
      <family val="2"/>
      <charset val="238"/>
    </font>
    <font>
      <sz val="14.3"/>
      <color rgb="FFC7254E"/>
      <name val="Courier New"/>
      <family val="3"/>
      <charset val="238"/>
    </font>
    <font>
      <b/>
      <sz val="10"/>
      <color theme="1"/>
      <name val="Arial"/>
      <family val="2"/>
      <charset val="238"/>
    </font>
    <font>
      <u/>
      <sz val="11"/>
      <color theme="10"/>
      <name val="Calibri"/>
      <family val="2"/>
      <charset val="238"/>
      <scheme val="minor"/>
    </font>
    <font>
      <sz val="10"/>
      <color theme="1"/>
      <name val="Calibri"/>
      <family val="2"/>
      <charset val="238"/>
    </font>
    <font>
      <vertAlign val="superscript"/>
      <sz val="9"/>
      <color theme="1"/>
      <name val="Calibri"/>
      <family val="2"/>
      <charset val="238"/>
      <scheme val="minor"/>
    </font>
    <font>
      <sz val="11"/>
      <color rgb="FFFF0000"/>
      <name val="Arial"/>
      <family val="2"/>
      <charset val="238"/>
    </font>
    <font>
      <sz val="12"/>
      <color theme="1"/>
      <name val="Arial"/>
      <family val="2"/>
      <charset val="238"/>
    </font>
    <font>
      <b/>
      <sz val="12"/>
      <color theme="1"/>
      <name val="Arial"/>
      <family val="2"/>
      <charset val="238"/>
    </font>
    <font>
      <sz val="11"/>
      <color rgb="FF212121"/>
      <name val="Arial"/>
      <family val="2"/>
      <charset val="238"/>
    </font>
    <font>
      <b/>
      <sz val="22"/>
      <color rgb="FF002060"/>
      <name val="Calibri"/>
      <family val="2"/>
      <charset val="238"/>
      <scheme val="minor"/>
    </font>
    <font>
      <sz val="14"/>
      <color theme="1"/>
      <name val="Calibri"/>
      <family val="2"/>
      <charset val="238"/>
      <scheme val="minor"/>
    </font>
    <font>
      <b/>
      <sz val="14"/>
      <color theme="1"/>
      <name val="Calibri"/>
      <family val="2"/>
      <charset val="238"/>
      <scheme val="minor"/>
    </font>
    <font>
      <b/>
      <sz val="14"/>
      <color theme="1"/>
      <name val="Arial"/>
      <family val="2"/>
      <charset val="238"/>
    </font>
    <font>
      <sz val="18"/>
      <color theme="1"/>
      <name val="Arial"/>
      <family val="2"/>
      <charset val="238"/>
    </font>
    <font>
      <b/>
      <sz val="18"/>
      <color theme="1"/>
      <name val="Arial"/>
      <family val="2"/>
      <charset val="238"/>
    </font>
    <font>
      <b/>
      <sz val="20"/>
      <color rgb="FF002060"/>
      <name val="Arial"/>
      <family val="2"/>
      <charset val="238"/>
    </font>
    <font>
      <b/>
      <sz val="20"/>
      <color theme="1"/>
      <name val="Arial"/>
      <family val="2"/>
      <charset val="238"/>
    </font>
    <font>
      <sz val="20"/>
      <color theme="1"/>
      <name val="Arial"/>
      <family val="2"/>
      <charset val="238"/>
    </font>
    <font>
      <u/>
      <sz val="12"/>
      <color theme="10"/>
      <name val="Arial"/>
      <family val="2"/>
      <charset val="238"/>
    </font>
  </fonts>
  <fills count="9">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gray125">
        <bgColor theme="0" tint="-4.9989318521683403E-2"/>
      </patternFill>
    </fill>
    <fill>
      <patternFill patternType="solid">
        <fgColor theme="4" tint="0.79998168889431442"/>
        <bgColor indexed="65"/>
      </patternFill>
    </fill>
    <fill>
      <patternFill patternType="solid">
        <fgColor theme="0" tint="-4.9989318521683403E-2"/>
        <bgColor indexed="64"/>
      </patternFill>
    </fill>
  </fills>
  <borders count="40">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5">
    <xf numFmtId="0" fontId="0" fillId="0" borderId="0"/>
    <xf numFmtId="0" fontId="2" fillId="2" borderId="0" applyNumberFormat="0" applyBorder="0" applyAlignment="0" applyProtection="0"/>
    <xf numFmtId="9" fontId="4" fillId="0" borderId="0" applyFont="0" applyFill="0" applyBorder="0" applyAlignment="0" applyProtection="0"/>
    <xf numFmtId="0" fontId="12" fillId="0" borderId="0" applyNumberFormat="0" applyFill="0" applyBorder="0" applyAlignment="0" applyProtection="0"/>
    <xf numFmtId="0" fontId="4" fillId="7" borderId="0" applyNumberFormat="0" applyBorder="0" applyAlignment="0" applyProtection="0"/>
  </cellStyleXfs>
  <cellXfs count="176">
    <xf numFmtId="0" fontId="0" fillId="0" borderId="0" xfId="0"/>
    <xf numFmtId="0" fontId="0" fillId="0" borderId="0" xfId="0" applyAlignment="1">
      <alignment wrapText="1"/>
    </xf>
    <xf numFmtId="0" fontId="0" fillId="0" borderId="0" xfId="0" applyBorder="1"/>
    <xf numFmtId="0" fontId="3" fillId="0" borderId="0" xfId="0" applyFont="1"/>
    <xf numFmtId="0" fontId="0" fillId="0" borderId="0" xfId="0" applyAlignment="1">
      <alignment horizontal="center"/>
    </xf>
    <xf numFmtId="0" fontId="0" fillId="0" borderId="0" xfId="0" applyAlignment="1">
      <alignment horizontal="left" wrapText="1" indent="4"/>
    </xf>
    <xf numFmtId="0" fontId="7" fillId="2" borderId="5" xfId="1" applyFont="1" applyBorder="1" applyAlignment="1">
      <alignment vertical="center"/>
    </xf>
    <xf numFmtId="0" fontId="7" fillId="2" borderId="6" xfId="1" applyFont="1" applyBorder="1" applyAlignment="1">
      <alignment vertical="center"/>
    </xf>
    <xf numFmtId="0" fontId="7" fillId="2" borderId="6" xfId="1" applyFont="1" applyBorder="1" applyAlignment="1">
      <alignment horizontal="center" vertical="center" wrapText="1"/>
    </xf>
    <xf numFmtId="0" fontId="0" fillId="0" borderId="0" xfId="0" applyAlignment="1">
      <alignment vertical="center"/>
    </xf>
    <xf numFmtId="0" fontId="6" fillId="0" borderId="9" xfId="0" applyFont="1" applyBorder="1" applyAlignment="1">
      <alignment vertical="center" wrapText="1"/>
    </xf>
    <xf numFmtId="0" fontId="8" fillId="0" borderId="9" xfId="0" applyFont="1" applyBorder="1" applyAlignment="1">
      <alignment vertical="center" wrapText="1"/>
    </xf>
    <xf numFmtId="0" fontId="6" fillId="0" borderId="9" xfId="0" applyFont="1" applyBorder="1" applyAlignment="1">
      <alignment horizontal="center" vertical="center"/>
    </xf>
    <xf numFmtId="0" fontId="6" fillId="0" borderId="8" xfId="0" applyFont="1" applyBorder="1" applyAlignment="1">
      <alignment vertical="center" wrapText="1"/>
    </xf>
    <xf numFmtId="0" fontId="8" fillId="0" borderId="8" xfId="0" applyFont="1" applyBorder="1" applyAlignment="1">
      <alignment vertical="center" wrapText="1"/>
    </xf>
    <xf numFmtId="0" fontId="6" fillId="0" borderId="8" xfId="0" applyFont="1" applyBorder="1" applyAlignment="1">
      <alignment horizontal="center" vertical="center" wrapText="1"/>
    </xf>
    <xf numFmtId="0" fontId="7" fillId="2" borderId="16" xfId="1" applyFont="1" applyBorder="1"/>
    <xf numFmtId="0" fontId="0" fillId="0" borderId="0" xfId="0" applyAlignment="1">
      <alignment horizontal="center" wrapText="1"/>
    </xf>
    <xf numFmtId="0" fontId="0" fillId="0" borderId="0" xfId="0" applyAlignment="1">
      <alignment horizontal="left" indent="4"/>
    </xf>
    <xf numFmtId="0" fontId="7" fillId="2" borderId="5" xfId="1" applyFont="1" applyBorder="1" applyAlignment="1">
      <alignment wrapText="1"/>
    </xf>
    <xf numFmtId="0" fontId="3" fillId="0" borderId="0" xfId="0" applyFont="1" applyBorder="1" applyAlignment="1">
      <alignment wrapText="1"/>
    </xf>
    <xf numFmtId="0" fontId="3" fillId="0" borderId="0" xfId="0" applyFont="1" applyBorder="1" applyAlignment="1">
      <alignment horizontal="center" wrapText="1"/>
    </xf>
    <xf numFmtId="0" fontId="10" fillId="0" borderId="0" xfId="0" applyFont="1"/>
    <xf numFmtId="0" fontId="11" fillId="3" borderId="10" xfId="0" applyFont="1" applyFill="1" applyBorder="1" applyAlignment="1">
      <alignment horizontal="left" vertical="center" shrinkToFit="1"/>
    </xf>
    <xf numFmtId="0" fontId="11" fillId="3" borderId="9" xfId="0" applyFont="1" applyFill="1" applyBorder="1" applyAlignment="1">
      <alignment horizontal="left" vertical="center" shrinkToFit="1"/>
    </xf>
    <xf numFmtId="0" fontId="11" fillId="3" borderId="1" xfId="0" applyFont="1" applyFill="1" applyBorder="1" applyAlignment="1">
      <alignment horizontal="left" vertical="center" shrinkToFit="1"/>
    </xf>
    <xf numFmtId="0" fontId="11" fillId="3" borderId="8" xfId="0" applyFont="1" applyFill="1" applyBorder="1" applyAlignment="1">
      <alignment horizontal="left" vertical="center" shrinkToFit="1"/>
    </xf>
    <xf numFmtId="0" fontId="11" fillId="3" borderId="3"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2" fillId="5" borderId="0" xfId="3" applyFill="1" applyBorder="1" applyAlignment="1">
      <alignment vertical="center" wrapText="1"/>
    </xf>
    <xf numFmtId="0" fontId="0" fillId="6" borderId="0" xfId="0" applyFill="1" applyBorder="1"/>
    <xf numFmtId="0" fontId="0" fillId="6" borderId="0" xfId="0" applyFill="1" applyBorder="1" applyAlignment="1">
      <alignment horizontal="center"/>
    </xf>
    <xf numFmtId="46" fontId="13" fillId="0" borderId="0" xfId="0" applyNumberFormat="1" applyFont="1" applyBorder="1" applyAlignment="1">
      <alignment vertical="center" wrapText="1"/>
    </xf>
    <xf numFmtId="9" fontId="0" fillId="6" borderId="0" xfId="2" applyFont="1" applyFill="1" applyBorder="1"/>
    <xf numFmtId="9" fontId="0" fillId="6" borderId="0" xfId="0" applyNumberFormat="1" applyFill="1" applyBorder="1"/>
    <xf numFmtId="9" fontId="0" fillId="6" borderId="0" xfId="0" applyNumberFormat="1" applyFill="1" applyBorder="1" applyAlignment="1">
      <alignment horizontal="center"/>
    </xf>
    <xf numFmtId="0" fontId="13" fillId="0" borderId="0" xfId="0" applyFont="1" applyBorder="1" applyAlignment="1">
      <alignment vertical="center" wrapText="1"/>
    </xf>
    <xf numFmtId="0" fontId="12" fillId="0" borderId="0" xfId="3" applyAlignment="1">
      <alignment horizontal="justify" vertical="center"/>
    </xf>
    <xf numFmtId="0" fontId="14" fillId="0" borderId="0" xfId="0" applyFont="1" applyAlignment="1">
      <alignment horizontal="justify" vertical="center"/>
    </xf>
    <xf numFmtId="0" fontId="0" fillId="1" borderId="0" xfId="0" applyFill="1"/>
    <xf numFmtId="0" fontId="7" fillId="0" borderId="0" xfId="0" applyFont="1" applyAlignment="1">
      <alignment horizontal="center" vertical="center"/>
    </xf>
    <xf numFmtId="0" fontId="16" fillId="0" borderId="8" xfId="0" applyFont="1" applyBorder="1"/>
    <xf numFmtId="0" fontId="16" fillId="0" borderId="0" xfId="0" applyFont="1"/>
    <xf numFmtId="0" fontId="7" fillId="2" borderId="5" xfId="1" applyFont="1" applyBorder="1" applyAlignment="1">
      <alignment horizontal="center" vertical="center" wrapText="1"/>
    </xf>
    <xf numFmtId="0" fontId="5" fillId="4" borderId="8" xfId="0" applyFont="1" applyFill="1" applyBorder="1" applyAlignment="1">
      <alignment vertical="center"/>
    </xf>
    <xf numFmtId="2" fontId="6" fillId="4" borderId="9" xfId="2" applyNumberFormat="1" applyFont="1" applyFill="1" applyBorder="1" applyAlignment="1">
      <alignment horizontal="left" vertical="center" indent="4"/>
    </xf>
    <xf numFmtId="0" fontId="9" fillId="8" borderId="13" xfId="0" applyFont="1" applyFill="1" applyBorder="1" applyAlignment="1">
      <alignment horizontal="center" vertical="center" wrapText="1"/>
    </xf>
    <xf numFmtId="2" fontId="7" fillId="8" borderId="17" xfId="0" applyNumberFormat="1" applyFont="1" applyFill="1" applyBorder="1" applyAlignment="1">
      <alignment horizontal="center" wrapText="1"/>
    </xf>
    <xf numFmtId="0" fontId="18" fillId="0" borderId="0" xfId="0" applyFont="1"/>
    <xf numFmtId="0" fontId="6" fillId="0" borderId="0" xfId="0" applyFont="1" applyBorder="1"/>
    <xf numFmtId="0" fontId="6" fillId="0" borderId="0" xfId="0" applyFont="1" applyFill="1" applyBorder="1"/>
    <xf numFmtId="49" fontId="6" fillId="0" borderId="0" xfId="0" applyNumberFormat="1" applyFont="1" applyBorder="1"/>
    <xf numFmtId="0" fontId="17" fillId="0" borderId="0" xfId="0" applyFont="1" applyBorder="1"/>
    <xf numFmtId="4" fontId="16" fillId="0" borderId="0" xfId="0" applyNumberFormat="1" applyFont="1" applyBorder="1"/>
    <xf numFmtId="0" fontId="20" fillId="0" borderId="0" xfId="0" applyFont="1"/>
    <xf numFmtId="0" fontId="21" fillId="0" borderId="0" xfId="0" applyFont="1"/>
    <xf numFmtId="0" fontId="21" fillId="0" borderId="0" xfId="0" applyFont="1" applyAlignment="1">
      <alignment horizontal="center"/>
    </xf>
    <xf numFmtId="0" fontId="21" fillId="0" borderId="0" xfId="0" applyFont="1" applyAlignment="1">
      <alignment horizontal="left" indent="4"/>
    </xf>
    <xf numFmtId="0" fontId="22" fillId="0" borderId="0" xfId="0" applyFont="1"/>
    <xf numFmtId="0" fontId="17" fillId="0" borderId="0" xfId="0" applyFont="1"/>
    <xf numFmtId="0" fontId="5" fillId="0" borderId="10" xfId="0" applyFont="1" applyBorder="1" applyAlignment="1">
      <alignment vertical="center" wrapText="1"/>
    </xf>
    <xf numFmtId="0" fontId="16" fillId="0" borderId="8" xfId="0" applyFont="1" applyBorder="1" applyAlignment="1">
      <alignment vertical="center"/>
    </xf>
    <xf numFmtId="0" fontId="24" fillId="0" borderId="0" xfId="0" applyFont="1" applyBorder="1" applyAlignment="1"/>
    <xf numFmtId="0" fontId="23" fillId="0" borderId="0" xfId="0" applyFont="1" applyBorder="1" applyAlignment="1"/>
    <xf numFmtId="0" fontId="23" fillId="0" borderId="0" xfId="0" applyFont="1" applyBorder="1"/>
    <xf numFmtId="0" fontId="23" fillId="0" borderId="0" xfId="0" applyFont="1"/>
    <xf numFmtId="0" fontId="26" fillId="0" borderId="0" xfId="0" applyFont="1" applyBorder="1" applyAlignment="1"/>
    <xf numFmtId="0" fontId="27" fillId="0" borderId="0" xfId="0" applyFont="1" applyBorder="1" applyAlignment="1"/>
    <xf numFmtId="0" fontId="27" fillId="0" borderId="0" xfId="0" applyFont="1" applyBorder="1"/>
    <xf numFmtId="0" fontId="27" fillId="0" borderId="0" xfId="0" applyFont="1"/>
    <xf numFmtId="0" fontId="16" fillId="0" borderId="20" xfId="0" applyFont="1" applyBorder="1" applyAlignment="1">
      <alignment horizontal="center" vertical="center"/>
    </xf>
    <xf numFmtId="0" fontId="17" fillId="7" borderId="8" xfId="4" applyFont="1" applyBorder="1" applyAlignment="1">
      <alignment horizontal="center" vertical="center"/>
    </xf>
    <xf numFmtId="4" fontId="16" fillId="0" borderId="29" xfId="0" applyNumberFormat="1" applyFont="1" applyBorder="1" applyAlignment="1">
      <alignment vertical="center"/>
    </xf>
    <xf numFmtId="0" fontId="16" fillId="0" borderId="27" xfId="0" applyFont="1" applyBorder="1" applyAlignment="1">
      <alignment vertical="center"/>
    </xf>
    <xf numFmtId="0" fontId="17" fillId="0" borderId="30" xfId="0" applyFont="1" applyBorder="1" applyAlignment="1">
      <alignment vertical="center"/>
    </xf>
    <xf numFmtId="0" fontId="17" fillId="0" borderId="31" xfId="0" applyFont="1" applyBorder="1" applyAlignment="1">
      <alignment vertical="center"/>
    </xf>
    <xf numFmtId="0" fontId="17" fillId="0" borderId="32" xfId="0" applyFont="1" applyBorder="1" applyAlignment="1">
      <alignment vertical="center" wrapText="1"/>
    </xf>
    <xf numFmtId="0" fontId="16" fillId="0" borderId="28" xfId="0" applyFont="1" applyBorder="1" applyAlignment="1">
      <alignment vertical="center" wrapText="1"/>
    </xf>
    <xf numFmtId="0" fontId="16" fillId="4" borderId="8" xfId="0" applyFont="1" applyFill="1" applyBorder="1" applyAlignment="1">
      <alignment vertical="center" wrapText="1"/>
    </xf>
    <xf numFmtId="4" fontId="16" fillId="0" borderId="8" xfId="0" applyNumberFormat="1" applyFont="1" applyBorder="1" applyAlignment="1">
      <alignment vertical="center"/>
    </xf>
    <xf numFmtId="0" fontId="5" fillId="0" borderId="8" xfId="0" applyFont="1" applyBorder="1" applyAlignment="1">
      <alignment vertical="center"/>
    </xf>
    <xf numFmtId="0" fontId="7" fillId="2" borderId="38" xfId="1" applyFont="1" applyBorder="1" applyAlignment="1">
      <alignment horizontal="center" vertical="center" wrapText="1"/>
    </xf>
    <xf numFmtId="0" fontId="0" fillId="0" borderId="8" xfId="0" applyBorder="1"/>
    <xf numFmtId="0" fontId="8" fillId="0" borderId="11" xfId="0" applyFont="1" applyBorder="1" applyAlignment="1">
      <alignment horizontal="left" vertical="top" wrapText="1"/>
    </xf>
    <xf numFmtId="0" fontId="8" fillId="0" borderId="2" xfId="0" applyFont="1" applyBorder="1" applyAlignment="1">
      <alignment horizontal="left" vertical="top" wrapText="1"/>
    </xf>
    <xf numFmtId="0" fontId="16" fillId="0" borderId="20" xfId="0" applyFont="1" applyBorder="1" applyAlignment="1">
      <alignment horizontal="center" vertical="center"/>
    </xf>
    <xf numFmtId="4" fontId="16" fillId="0" borderId="8" xfId="0" applyNumberFormat="1" applyFont="1" applyBorder="1" applyAlignment="1">
      <alignment horizontal="left" vertical="top" wrapText="1"/>
    </xf>
    <xf numFmtId="0" fontId="16" fillId="0" borderId="8" xfId="0" applyFont="1" applyBorder="1" applyAlignment="1">
      <alignment horizontal="center" vertical="center"/>
    </xf>
    <xf numFmtId="0" fontId="16" fillId="4" borderId="8" xfId="0" applyFont="1" applyFill="1" applyBorder="1" applyAlignment="1">
      <alignment horizontal="center" vertical="center" wrapText="1"/>
    </xf>
    <xf numFmtId="0" fontId="16" fillId="0" borderId="8" xfId="0" applyFont="1" applyBorder="1" applyAlignment="1">
      <alignment horizontal="center" vertical="center" wrapText="1"/>
    </xf>
    <xf numFmtId="4" fontId="16" fillId="0" borderId="27" xfId="0" applyNumberFormat="1" applyFont="1" applyBorder="1" applyAlignment="1">
      <alignment horizontal="left" vertical="center"/>
    </xf>
    <xf numFmtId="0" fontId="16" fillId="0" borderId="8" xfId="0" applyFont="1" applyBorder="1" applyAlignment="1">
      <alignment horizontal="center" vertical="center"/>
    </xf>
    <xf numFmtId="0" fontId="8" fillId="3" borderId="9" xfId="0" applyFont="1" applyFill="1" applyBorder="1" applyAlignment="1">
      <alignment horizontal="left" vertical="center" shrinkToFit="1"/>
    </xf>
    <xf numFmtId="0" fontId="6" fillId="0" borderId="24" xfId="0" applyFont="1" applyBorder="1" applyAlignment="1">
      <alignment horizontal="left" vertical="center" shrinkToFit="1"/>
    </xf>
    <xf numFmtId="0" fontId="7" fillId="4" borderId="8" xfId="0" applyFont="1" applyFill="1" applyBorder="1" applyAlignment="1">
      <alignment horizontal="center"/>
    </xf>
    <xf numFmtId="0" fontId="7" fillId="4" borderId="2" xfId="0" applyFont="1" applyFill="1" applyBorder="1" applyAlignment="1">
      <alignment horizontal="center"/>
    </xf>
    <xf numFmtId="0" fontId="8" fillId="3" borderId="8" xfId="0" applyFont="1" applyFill="1" applyBorder="1" applyAlignment="1">
      <alignment horizontal="left" vertical="center" shrinkToFit="1"/>
    </xf>
    <xf numFmtId="0" fontId="6" fillId="0" borderId="18" xfId="0" applyFont="1" applyBorder="1" applyAlignment="1">
      <alignment horizontal="left" vertical="center" shrinkToFit="1"/>
    </xf>
    <xf numFmtId="0" fontId="8" fillId="3" borderId="12" xfId="0" applyFont="1" applyFill="1" applyBorder="1" applyAlignment="1">
      <alignment horizontal="left" vertical="center" shrinkToFit="1"/>
    </xf>
    <xf numFmtId="0" fontId="6" fillId="0" borderId="25" xfId="0" applyFont="1" applyBorder="1" applyAlignment="1">
      <alignment horizontal="left" vertical="center" shrinkToFit="1"/>
    </xf>
    <xf numFmtId="0" fontId="7" fillId="4" borderId="12" xfId="0" applyFont="1" applyFill="1" applyBorder="1" applyAlignment="1">
      <alignment horizontal="center"/>
    </xf>
    <xf numFmtId="0" fontId="7" fillId="4" borderId="4" xfId="0" applyFont="1" applyFill="1" applyBorder="1" applyAlignment="1">
      <alignment horizontal="center"/>
    </xf>
    <xf numFmtId="0" fontId="7" fillId="2" borderId="14" xfId="1" applyFont="1" applyBorder="1" applyAlignment="1">
      <alignment horizontal="center" vertical="center" wrapText="1"/>
    </xf>
    <xf numFmtId="0" fontId="7" fillId="2" borderId="15" xfId="1" applyFont="1" applyBorder="1" applyAlignment="1">
      <alignment horizontal="center" vertical="center" wrapText="1"/>
    </xf>
    <xf numFmtId="0" fontId="7" fillId="2" borderId="13" xfId="1" applyFont="1" applyBorder="1" applyAlignment="1">
      <alignment horizontal="center" vertical="center" wrapText="1"/>
    </xf>
    <xf numFmtId="0" fontId="7" fillId="2" borderId="22" xfId="1" applyFont="1" applyBorder="1" applyAlignment="1">
      <alignment horizontal="center" vertical="center" wrapText="1"/>
    </xf>
    <xf numFmtId="0" fontId="7" fillId="2" borderId="23" xfId="1" applyFont="1" applyBorder="1" applyAlignment="1">
      <alignment horizontal="center" vertical="center" wrapText="1"/>
    </xf>
    <xf numFmtId="0" fontId="19" fillId="0" borderId="26" xfId="0" applyFont="1" applyBorder="1" applyAlignment="1">
      <alignment horizont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15" fillId="0" borderId="8" xfId="0" applyFont="1" applyBorder="1" applyAlignment="1">
      <alignment horizontal="left" vertical="center"/>
    </xf>
    <xf numFmtId="0" fontId="15" fillId="0" borderId="18" xfId="0" applyFont="1"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5" fillId="0" borderId="21" xfId="0" applyFont="1" applyBorder="1" applyAlignment="1">
      <alignment vertical="center"/>
    </xf>
    <xf numFmtId="0" fontId="1" fillId="0" borderId="10" xfId="0" applyFont="1" applyBorder="1" applyAlignment="1">
      <alignment vertical="center"/>
    </xf>
    <xf numFmtId="0" fontId="5" fillId="0" borderId="21" xfId="0" applyFont="1" applyBorder="1" applyAlignment="1">
      <alignment vertical="center" wrapText="1"/>
    </xf>
    <xf numFmtId="0" fontId="1" fillId="0" borderId="10" xfId="0" applyFont="1" applyBorder="1" applyAlignment="1">
      <alignment vertical="center" wrapText="1"/>
    </xf>
    <xf numFmtId="0" fontId="7" fillId="2" borderId="5" xfId="1" applyFont="1" applyBorder="1" applyAlignment="1">
      <alignment horizontal="left" vertical="center"/>
    </xf>
    <xf numFmtId="0" fontId="7" fillId="2" borderId="6" xfId="1" applyFont="1" applyBorder="1" applyAlignment="1">
      <alignment horizontal="left" vertical="center"/>
    </xf>
    <xf numFmtId="0" fontId="7" fillId="2" borderId="7" xfId="1" applyFont="1" applyBorder="1" applyAlignment="1">
      <alignment horizontal="left" vertical="center"/>
    </xf>
    <xf numFmtId="0" fontId="7" fillId="0" borderId="14" xfId="1" applyFont="1" applyFill="1" applyBorder="1" applyAlignment="1">
      <alignment horizontal="left" vertical="top" wrapText="1"/>
    </xf>
    <xf numFmtId="0" fontId="0" fillId="0" borderId="15" xfId="0" applyBorder="1" applyAlignment="1">
      <alignment horizontal="left" vertical="top" wrapText="1"/>
    </xf>
    <xf numFmtId="0" fontId="0" fillId="0" borderId="13" xfId="0" applyBorder="1" applyAlignment="1">
      <alignment horizontal="left" vertical="top" wrapText="1"/>
    </xf>
    <xf numFmtId="14" fontId="16" fillId="0" borderId="18" xfId="0" applyNumberFormat="1" applyFont="1" applyFill="1" applyBorder="1" applyAlignment="1">
      <alignment horizontal="center"/>
    </xf>
    <xf numFmtId="0" fontId="16" fillId="0" borderId="19" xfId="0" applyFont="1" applyFill="1" applyBorder="1" applyAlignment="1">
      <alignment horizontal="center"/>
    </xf>
    <xf numFmtId="0" fontId="16" fillId="0" borderId="20" xfId="0" applyFont="1" applyFill="1" applyBorder="1" applyAlignment="1">
      <alignment horizontal="center"/>
    </xf>
    <xf numFmtId="0" fontId="16" fillId="0" borderId="18" xfId="0" applyFont="1" applyBorder="1" applyAlignment="1">
      <alignment horizontal="center" wrapText="1"/>
    </xf>
    <xf numFmtId="0" fontId="16" fillId="0" borderId="20" xfId="0" applyFont="1" applyBorder="1" applyAlignment="1">
      <alignment horizontal="center" wrapText="1"/>
    </xf>
    <xf numFmtId="0" fontId="16" fillId="0" borderId="18" xfId="0" applyFont="1" applyBorder="1" applyAlignment="1">
      <alignment horizontal="center" vertical="center"/>
    </xf>
    <xf numFmtId="0" fontId="16" fillId="0" borderId="20" xfId="0" applyFont="1" applyBorder="1" applyAlignment="1">
      <alignment horizontal="center" vertical="center"/>
    </xf>
    <xf numFmtId="0" fontId="25" fillId="0" borderId="0" xfId="0" applyFont="1" applyBorder="1" applyAlignment="1">
      <alignment horizontal="center"/>
    </xf>
    <xf numFmtId="0" fontId="16" fillId="0" borderId="8" xfId="0" applyFont="1" applyBorder="1" applyAlignment="1">
      <alignment horizontal="center"/>
    </xf>
    <xf numFmtId="0" fontId="17" fillId="7" borderId="8" xfId="4" applyFont="1" applyBorder="1" applyAlignment="1">
      <alignment horizontal="center" vertical="center"/>
    </xf>
    <xf numFmtId="0" fontId="16" fillId="0" borderId="18" xfId="0" applyFont="1" applyFill="1" applyBorder="1" applyAlignment="1">
      <alignment horizontal="center"/>
    </xf>
    <xf numFmtId="0" fontId="16" fillId="0" borderId="18" xfId="0" applyFont="1" applyBorder="1" applyAlignment="1">
      <alignment horizontal="center"/>
    </xf>
    <xf numFmtId="0" fontId="16" fillId="0" borderId="19" xfId="0" applyFont="1" applyBorder="1" applyAlignment="1">
      <alignment horizontal="center"/>
    </xf>
    <xf numFmtId="0" fontId="16" fillId="0" borderId="20" xfId="0" applyFont="1" applyBorder="1" applyAlignment="1">
      <alignment horizontal="center"/>
    </xf>
    <xf numFmtId="0" fontId="16" fillId="0" borderId="18" xfId="0" applyFont="1" applyFill="1" applyBorder="1" applyAlignment="1">
      <alignment horizontal="center" wrapText="1"/>
    </xf>
    <xf numFmtId="0" fontId="16" fillId="0" borderId="20" xfId="0" applyFont="1" applyFill="1" applyBorder="1" applyAlignment="1">
      <alignment horizontal="center" wrapText="1"/>
    </xf>
    <xf numFmtId="0" fontId="28" fillId="0" borderId="18" xfId="3" applyFont="1" applyBorder="1" applyAlignment="1">
      <alignment horizontal="center" vertical="center"/>
    </xf>
    <xf numFmtId="0" fontId="16" fillId="0" borderId="19" xfId="0" applyFont="1" applyBorder="1" applyAlignment="1">
      <alignment horizontal="center" vertical="center"/>
    </xf>
    <xf numFmtId="0" fontId="16" fillId="0" borderId="3" xfId="0" applyFont="1" applyBorder="1" applyAlignment="1">
      <alignment horizontal="center" vertical="center"/>
    </xf>
    <xf numFmtId="0" fontId="16" fillId="0" borderId="12" xfId="0" applyFont="1" applyBorder="1" applyAlignment="1">
      <alignment horizontal="center" vertical="center"/>
    </xf>
    <xf numFmtId="0" fontId="16" fillId="0" borderId="12" xfId="0" applyFont="1" applyBorder="1" applyAlignment="1">
      <alignment horizontal="center" vertical="center" wrapText="1"/>
    </xf>
    <xf numFmtId="0" fontId="16" fillId="0" borderId="4" xfId="0" applyFont="1" applyBorder="1" applyAlignment="1">
      <alignment horizontal="center" vertical="center"/>
    </xf>
    <xf numFmtId="0" fontId="16" fillId="0" borderId="8" xfId="0" applyFont="1" applyBorder="1" applyAlignment="1">
      <alignment horizontal="center" vertical="center" wrapText="1"/>
    </xf>
    <xf numFmtId="0" fontId="16" fillId="0" borderId="1" xfId="0" applyFont="1" applyBorder="1" applyAlignment="1">
      <alignment horizontal="center" vertical="center"/>
    </xf>
    <xf numFmtId="0" fontId="16" fillId="0" borderId="8" xfId="0" applyFont="1" applyBorder="1" applyAlignment="1">
      <alignment horizontal="center" vertical="center"/>
    </xf>
    <xf numFmtId="0" fontId="16" fillId="0" borderId="2" xfId="0" applyFont="1" applyBorder="1" applyAlignment="1">
      <alignment horizontal="center" vertical="center"/>
    </xf>
    <xf numFmtId="0" fontId="17" fillId="7" borderId="5" xfId="4" applyFont="1" applyBorder="1" applyAlignment="1">
      <alignment horizontal="center" vertical="center" wrapText="1"/>
    </xf>
    <xf numFmtId="0" fontId="17" fillId="7" borderId="6" xfId="4" applyFont="1" applyBorder="1" applyAlignment="1">
      <alignment horizontal="center" vertical="center" wrapText="1"/>
    </xf>
    <xf numFmtId="0" fontId="17" fillId="7" borderId="7" xfId="4" applyFont="1" applyBorder="1" applyAlignment="1">
      <alignment horizontal="center" vertical="center" wrapText="1"/>
    </xf>
    <xf numFmtId="0" fontId="16" fillId="0" borderId="39" xfId="0" applyFont="1" applyBorder="1" applyAlignment="1">
      <alignment horizontal="center"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14" fontId="17" fillId="0" borderId="36" xfId="0" applyNumberFormat="1" applyFont="1" applyFill="1" applyBorder="1" applyAlignment="1">
      <alignment horizontal="center" vertical="center"/>
    </xf>
    <xf numFmtId="0" fontId="17" fillId="0" borderId="34" xfId="0" applyFont="1" applyFill="1" applyBorder="1" applyAlignment="1">
      <alignment horizontal="center" vertical="center"/>
    </xf>
    <xf numFmtId="0" fontId="17" fillId="0" borderId="35"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20" xfId="0" applyFont="1" applyBorder="1" applyAlignment="1">
      <alignment horizontal="center" vertical="center"/>
    </xf>
    <xf numFmtId="0" fontId="17" fillId="0" borderId="8" xfId="0" applyFont="1" applyBorder="1" applyAlignment="1">
      <alignment horizontal="center" vertical="center"/>
    </xf>
    <xf numFmtId="0" fontId="17" fillId="0" borderId="2" xfId="0" applyFont="1" applyBorder="1" applyAlignment="1">
      <alignment horizontal="center" vertical="center"/>
    </xf>
    <xf numFmtId="0" fontId="17" fillId="0" borderId="33" xfId="0" applyFont="1" applyBorder="1" applyAlignment="1">
      <alignment horizontal="center" vertical="center"/>
    </xf>
    <xf numFmtId="0" fontId="17" fillId="0" borderId="12" xfId="0" applyFont="1" applyBorder="1" applyAlignment="1">
      <alignment horizontal="center" vertical="center"/>
    </xf>
    <xf numFmtId="0" fontId="17" fillId="0" borderId="4" xfId="0" applyFont="1" applyBorder="1" applyAlignment="1">
      <alignment horizontal="center" vertical="center"/>
    </xf>
    <xf numFmtId="0" fontId="17" fillId="0" borderId="37" xfId="0" applyFont="1" applyBorder="1" applyAlignment="1">
      <alignment horizontal="left" vertical="center"/>
    </xf>
    <xf numFmtId="0" fontId="17" fillId="0" borderId="28" xfId="0" applyFont="1" applyBorder="1" applyAlignment="1">
      <alignment horizontal="left"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6" fillId="0" borderId="34" xfId="0" applyFont="1" applyBorder="1" applyAlignment="1">
      <alignment horizontal="center" vertical="center" wrapText="1"/>
    </xf>
  </cellXfs>
  <cellStyles count="5">
    <cellStyle name="20 % – Zvýraznění 1" xfId="4" builtinId="30"/>
    <cellStyle name="60 % – Zvýraznění 1" xfId="1" builtinId="32"/>
    <cellStyle name="Hypertextový odkaz" xfId="3" builtinId="8"/>
    <cellStyle name="Normální" xfId="0" builtinId="0"/>
    <cellStyle name="Procenta" xfId="2" builtinId="5"/>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6</xdr:col>
      <xdr:colOff>2790825</xdr:colOff>
      <xdr:row>6</xdr:row>
      <xdr:rowOff>600075</xdr:rowOff>
    </xdr:from>
    <xdr:ext cx="184731" cy="264560"/>
    <xdr:sp macro="" textlink="">
      <xdr:nvSpPr>
        <xdr:cNvPr id="2" name="TextovéPole 1">
          <a:extLst>
            <a:ext uri="{FF2B5EF4-FFF2-40B4-BE49-F238E27FC236}">
              <a16:creationId xmlns:a16="http://schemas.microsoft.com/office/drawing/2014/main" id="{8E7A183D-150F-4E8D-BC6C-C76583AF3769}"/>
            </a:ext>
          </a:extLst>
        </xdr:cNvPr>
        <xdr:cNvSpPr txBox="1"/>
      </xdr:nvSpPr>
      <xdr:spPr>
        <a:xfrm>
          <a:off x="12592050" y="217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mas.regionpoodri.cz/"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B2A50-7610-4F86-8E85-013C061093A0}">
  <sheetPr>
    <pageSetUpPr fitToPage="1"/>
  </sheetPr>
  <dimension ref="A1:H40"/>
  <sheetViews>
    <sheetView topLeftCell="A18" zoomScale="90" zoomScaleNormal="90" workbookViewId="0">
      <selection activeCell="A2" sqref="A2:G26"/>
    </sheetView>
  </sheetViews>
  <sheetFormatPr defaultRowHeight="15" x14ac:dyDescent="0.25"/>
  <cols>
    <col min="1" max="1" width="24.42578125" customWidth="1"/>
    <col min="2" max="2" width="38.28515625" customWidth="1"/>
    <col min="3" max="3" width="27.28515625" customWidth="1"/>
    <col min="4" max="4" width="27.28515625" style="4" customWidth="1"/>
    <col min="5" max="5" width="15.28515625" bestFit="1" customWidth="1"/>
    <col min="6" max="6" width="16.140625" style="18" customWidth="1"/>
    <col min="7" max="7" width="64.42578125" customWidth="1"/>
  </cols>
  <sheetData>
    <row r="1" spans="1:7" s="55" customFormat="1" ht="18.75" x14ac:dyDescent="0.3">
      <c r="A1" s="55" t="s">
        <v>65</v>
      </c>
      <c r="D1" s="56"/>
      <c r="F1" s="57"/>
    </row>
    <row r="2" spans="1:7" ht="28.5" x14ac:dyDescent="0.45">
      <c r="A2" s="107" t="s">
        <v>60</v>
      </c>
      <c r="B2" s="107"/>
      <c r="C2" s="107"/>
      <c r="D2" s="107"/>
      <c r="E2" s="107"/>
      <c r="F2" s="107"/>
      <c r="G2" s="107"/>
    </row>
    <row r="3" spans="1:7" ht="24.75" customHeight="1" x14ac:dyDescent="0.25">
      <c r="A3" s="80" t="s">
        <v>4</v>
      </c>
      <c r="B3" s="108" t="s">
        <v>77</v>
      </c>
      <c r="C3" s="109"/>
      <c r="D3" s="109"/>
      <c r="E3" s="109"/>
      <c r="F3" s="109"/>
      <c r="G3" s="110"/>
    </row>
    <row r="4" spans="1:7" ht="24.75" customHeight="1" x14ac:dyDescent="0.25">
      <c r="A4" s="80" t="s">
        <v>5</v>
      </c>
      <c r="B4" s="108" t="s">
        <v>81</v>
      </c>
      <c r="C4" s="109"/>
      <c r="D4" s="109"/>
      <c r="E4" s="109"/>
      <c r="F4" s="109"/>
      <c r="G4" s="110"/>
    </row>
    <row r="5" spans="1:7" ht="24.75" customHeight="1" x14ac:dyDescent="0.25">
      <c r="A5" s="80" t="s">
        <v>3</v>
      </c>
      <c r="B5" s="111" t="s">
        <v>82</v>
      </c>
      <c r="C5" s="111"/>
      <c r="D5" s="111"/>
      <c r="E5" s="111"/>
      <c r="F5" s="111"/>
      <c r="G5" s="111"/>
    </row>
    <row r="6" spans="1:7" ht="24.75" customHeight="1" x14ac:dyDescent="0.25">
      <c r="A6" s="80" t="s">
        <v>49</v>
      </c>
      <c r="B6" s="112" t="s">
        <v>83</v>
      </c>
      <c r="C6" s="113"/>
      <c r="D6" s="113"/>
      <c r="E6" s="113"/>
      <c r="F6" s="113"/>
      <c r="G6" s="114"/>
    </row>
    <row r="7" spans="1:7" ht="24.75" customHeight="1" x14ac:dyDescent="0.25">
      <c r="A7" s="80" t="s">
        <v>50</v>
      </c>
      <c r="B7" s="112" t="s">
        <v>84</v>
      </c>
      <c r="C7" s="113"/>
      <c r="D7" s="113"/>
      <c r="E7" s="113"/>
      <c r="F7" s="113"/>
      <c r="G7" s="114"/>
    </row>
    <row r="8" spans="1:7" ht="43.5" customHeight="1" thickBot="1" x14ac:dyDescent="0.3">
      <c r="E8" s="1"/>
      <c r="F8" s="5"/>
    </row>
    <row r="9" spans="1:7" s="9" customFormat="1" ht="54.75" customHeight="1" thickBot="1" x14ac:dyDescent="0.3">
      <c r="A9" s="6" t="s">
        <v>11</v>
      </c>
      <c r="B9" s="7" t="s">
        <v>6</v>
      </c>
      <c r="C9" s="7" t="s">
        <v>12</v>
      </c>
      <c r="D9" s="8" t="s">
        <v>40</v>
      </c>
      <c r="E9" s="7" t="s">
        <v>7</v>
      </c>
      <c r="F9" s="8" t="s">
        <v>13</v>
      </c>
      <c r="G9" s="8" t="s">
        <v>58</v>
      </c>
    </row>
    <row r="10" spans="1:7" ht="266.25" customHeight="1" x14ac:dyDescent="0.25">
      <c r="A10" s="60" t="s">
        <v>71</v>
      </c>
      <c r="B10" s="10" t="s">
        <v>14</v>
      </c>
      <c r="C10" s="11" t="s">
        <v>70</v>
      </c>
      <c r="D10" s="12">
        <v>35</v>
      </c>
      <c r="E10" s="44" t="s">
        <v>42</v>
      </c>
      <c r="F10" s="45">
        <f t="shared" ref="F10:F16" ca="1" si="0">ROUND(SUM(D10*INDIRECT(E10))*1,2)</f>
        <v>17.5</v>
      </c>
      <c r="G10" s="83" t="s">
        <v>95</v>
      </c>
    </row>
    <row r="11" spans="1:7" ht="170.25" customHeight="1" x14ac:dyDescent="0.25">
      <c r="A11" s="115" t="s">
        <v>8</v>
      </c>
      <c r="B11" s="13" t="s">
        <v>15</v>
      </c>
      <c r="C11" s="14" t="s">
        <v>16</v>
      </c>
      <c r="D11" s="15">
        <v>25</v>
      </c>
      <c r="E11" s="44" t="s">
        <v>48</v>
      </c>
      <c r="F11" s="45">
        <f t="shared" ca="1" si="0"/>
        <v>18.75</v>
      </c>
      <c r="G11" s="84" t="s">
        <v>90</v>
      </c>
    </row>
    <row r="12" spans="1:7" ht="112.5" customHeight="1" x14ac:dyDescent="0.25">
      <c r="A12" s="116"/>
      <c r="B12" s="13" t="s">
        <v>17</v>
      </c>
      <c r="C12" s="14" t="s">
        <v>18</v>
      </c>
      <c r="D12" s="15">
        <v>5</v>
      </c>
      <c r="E12" s="44" t="s">
        <v>42</v>
      </c>
      <c r="F12" s="45">
        <f t="shared" ca="1" si="0"/>
        <v>2.5</v>
      </c>
      <c r="G12" s="84" t="s">
        <v>91</v>
      </c>
    </row>
    <row r="13" spans="1:7" ht="249" customHeight="1" x14ac:dyDescent="0.25">
      <c r="A13" s="117" t="s">
        <v>9</v>
      </c>
      <c r="B13" s="13" t="s">
        <v>19</v>
      </c>
      <c r="C13" s="14" t="s">
        <v>20</v>
      </c>
      <c r="D13" s="15">
        <v>15</v>
      </c>
      <c r="E13" s="44" t="s">
        <v>41</v>
      </c>
      <c r="F13" s="45">
        <f t="shared" ca="1" si="0"/>
        <v>3.75</v>
      </c>
      <c r="G13" s="84" t="s">
        <v>107</v>
      </c>
    </row>
    <row r="14" spans="1:7" ht="207.75" customHeight="1" x14ac:dyDescent="0.25">
      <c r="A14" s="118"/>
      <c r="B14" s="13" t="s">
        <v>21</v>
      </c>
      <c r="C14" s="14" t="s">
        <v>22</v>
      </c>
      <c r="D14" s="15">
        <v>5</v>
      </c>
      <c r="E14" s="44" t="s">
        <v>42</v>
      </c>
      <c r="F14" s="45">
        <f t="shared" ca="1" si="0"/>
        <v>2.5</v>
      </c>
      <c r="G14" s="84" t="s">
        <v>92</v>
      </c>
    </row>
    <row r="15" spans="1:7" ht="135" customHeight="1" x14ac:dyDescent="0.25">
      <c r="A15" s="115" t="s">
        <v>10</v>
      </c>
      <c r="B15" s="13" t="s">
        <v>23</v>
      </c>
      <c r="C15" s="14" t="s">
        <v>24</v>
      </c>
      <c r="D15" s="15">
        <v>5</v>
      </c>
      <c r="E15" s="44" t="s">
        <v>42</v>
      </c>
      <c r="F15" s="45">
        <f t="shared" ca="1" si="0"/>
        <v>2.5</v>
      </c>
      <c r="G15" s="84" t="s">
        <v>93</v>
      </c>
    </row>
    <row r="16" spans="1:7" ht="189.75" customHeight="1" thickBot="1" x14ac:dyDescent="0.3">
      <c r="A16" s="116"/>
      <c r="B16" s="13" t="s">
        <v>25</v>
      </c>
      <c r="C16" s="14" t="s">
        <v>26</v>
      </c>
      <c r="D16" s="15">
        <v>10</v>
      </c>
      <c r="E16" s="44" t="s">
        <v>42</v>
      </c>
      <c r="F16" s="45">
        <f t="shared" ca="1" si="0"/>
        <v>5</v>
      </c>
      <c r="G16" s="84" t="s">
        <v>94</v>
      </c>
    </row>
    <row r="17" spans="1:7" s="9" customFormat="1" ht="45.75" customHeight="1" thickBot="1" x14ac:dyDescent="0.3">
      <c r="A17" s="119" t="s">
        <v>63</v>
      </c>
      <c r="B17" s="120"/>
      <c r="C17" s="120"/>
      <c r="D17" s="120"/>
      <c r="E17" s="120"/>
      <c r="F17" s="120"/>
      <c r="G17" s="121"/>
    </row>
    <row r="18" spans="1:7" ht="78.75" customHeight="1" thickBot="1" x14ac:dyDescent="0.3">
      <c r="A18" s="122" t="s">
        <v>106</v>
      </c>
      <c r="B18" s="123"/>
      <c r="C18" s="123"/>
      <c r="D18" s="123"/>
      <c r="E18" s="123"/>
      <c r="F18" s="123"/>
      <c r="G18" s="124"/>
    </row>
    <row r="19" spans="1:7" ht="27" customHeight="1" thickBot="1" x14ac:dyDescent="0.3">
      <c r="A19" s="16" t="s">
        <v>27</v>
      </c>
      <c r="B19" s="47">
        <f ca="1">SUM(F10:F16)</f>
        <v>52.5</v>
      </c>
      <c r="C19" s="1"/>
      <c r="D19" s="17"/>
    </row>
    <row r="20" spans="1:7" ht="30.75" thickBot="1" x14ac:dyDescent="0.3">
      <c r="A20" s="19" t="s">
        <v>28</v>
      </c>
      <c r="B20" s="46" t="s">
        <v>34</v>
      </c>
      <c r="C20" s="20"/>
      <c r="D20" s="21"/>
    </row>
    <row r="21" spans="1:7" ht="19.5" thickBot="1" x14ac:dyDescent="0.35">
      <c r="B21" s="22"/>
      <c r="C21" s="1"/>
      <c r="D21" s="17"/>
    </row>
    <row r="22" spans="1:7" s="9" customFormat="1" ht="39.75" customHeight="1" thickBot="1" x14ac:dyDescent="0.3">
      <c r="A22" s="102" t="s">
        <v>29</v>
      </c>
      <c r="B22" s="103"/>
      <c r="C22" s="103"/>
      <c r="D22" s="103"/>
      <c r="E22" s="104"/>
      <c r="F22" s="105" t="s">
        <v>44</v>
      </c>
      <c r="G22" s="106"/>
    </row>
    <row r="23" spans="1:7" ht="24.95" customHeight="1" x14ac:dyDescent="0.25">
      <c r="A23" s="23" t="s">
        <v>45</v>
      </c>
      <c r="B23" s="24" t="s">
        <v>96</v>
      </c>
      <c r="C23" s="24" t="s">
        <v>46</v>
      </c>
      <c r="D23" s="92" t="s">
        <v>108</v>
      </c>
      <c r="E23" s="93"/>
      <c r="F23" s="94" t="s">
        <v>37</v>
      </c>
      <c r="G23" s="95"/>
    </row>
    <row r="24" spans="1:7" ht="24.95" customHeight="1" x14ac:dyDescent="0.25">
      <c r="A24" s="25" t="s">
        <v>45</v>
      </c>
      <c r="B24" s="26" t="s">
        <v>97</v>
      </c>
      <c r="C24" s="26" t="s">
        <v>46</v>
      </c>
      <c r="D24" s="96" t="s">
        <v>108</v>
      </c>
      <c r="E24" s="97"/>
      <c r="F24" s="94" t="s">
        <v>37</v>
      </c>
      <c r="G24" s="95"/>
    </row>
    <row r="25" spans="1:7" ht="24.95" customHeight="1" thickBot="1" x14ac:dyDescent="0.3">
      <c r="A25" s="27" t="s">
        <v>45</v>
      </c>
      <c r="B25" s="28" t="s">
        <v>98</v>
      </c>
      <c r="C25" s="28" t="s">
        <v>46</v>
      </c>
      <c r="D25" s="98" t="s">
        <v>108</v>
      </c>
      <c r="E25" s="99"/>
      <c r="F25" s="100" t="s">
        <v>37</v>
      </c>
      <c r="G25" s="101"/>
    </row>
    <row r="26" spans="1:7" ht="56.25" customHeight="1" x14ac:dyDescent="0.25">
      <c r="G26" s="29"/>
    </row>
    <row r="27" spans="1:7" x14ac:dyDescent="0.25">
      <c r="A27" s="30" t="s">
        <v>47</v>
      </c>
      <c r="B27" s="31" t="s">
        <v>43</v>
      </c>
      <c r="C27" s="31" t="s">
        <v>48</v>
      </c>
      <c r="D27" s="31" t="s">
        <v>42</v>
      </c>
      <c r="E27" s="31" t="s">
        <v>41</v>
      </c>
      <c r="G27" s="32"/>
    </row>
    <row r="28" spans="1:7" x14ac:dyDescent="0.25">
      <c r="A28" s="30" t="s">
        <v>43</v>
      </c>
      <c r="B28" s="33">
        <v>1</v>
      </c>
      <c r="C28" s="34">
        <v>0.75</v>
      </c>
      <c r="D28" s="35">
        <v>0.5</v>
      </c>
      <c r="E28" s="34">
        <v>0.25</v>
      </c>
      <c r="G28" s="36"/>
    </row>
    <row r="29" spans="1:7" x14ac:dyDescent="0.25">
      <c r="A29" s="30" t="s">
        <v>48</v>
      </c>
      <c r="B29" s="33"/>
      <c r="C29" s="30"/>
      <c r="D29" s="31"/>
      <c r="E29" s="30"/>
      <c r="G29" s="36"/>
    </row>
    <row r="30" spans="1:7" x14ac:dyDescent="0.25">
      <c r="A30" s="30" t="s">
        <v>42</v>
      </c>
      <c r="B30" s="33"/>
      <c r="C30" s="30"/>
      <c r="D30" s="31"/>
      <c r="E30" s="30"/>
    </row>
    <row r="31" spans="1:7" x14ac:dyDescent="0.25">
      <c r="A31" s="30" t="s">
        <v>41</v>
      </c>
      <c r="B31" s="33"/>
      <c r="C31" s="30"/>
      <c r="D31" s="31"/>
      <c r="E31" s="30"/>
    </row>
    <row r="32" spans="1:7" x14ac:dyDescent="0.25">
      <c r="G32" s="37"/>
    </row>
    <row r="33" spans="1:8" x14ac:dyDescent="0.25">
      <c r="H33" s="38"/>
    </row>
    <row r="34" spans="1:8" x14ac:dyDescent="0.25">
      <c r="A34" s="39" t="s">
        <v>32</v>
      </c>
      <c r="B34" s="39"/>
    </row>
    <row r="35" spans="1:8" x14ac:dyDescent="0.25">
      <c r="A35" s="39" t="s">
        <v>33</v>
      </c>
      <c r="B35" s="39"/>
    </row>
    <row r="36" spans="1:8" x14ac:dyDescent="0.25">
      <c r="A36" s="39" t="s">
        <v>34</v>
      </c>
      <c r="B36" s="39"/>
    </row>
    <row r="38" spans="1:8" x14ac:dyDescent="0.25">
      <c r="A38" s="39" t="s">
        <v>37</v>
      </c>
    </row>
    <row r="39" spans="1:8" x14ac:dyDescent="0.25">
      <c r="A39" s="39" t="s">
        <v>38</v>
      </c>
    </row>
    <row r="40" spans="1:8" x14ac:dyDescent="0.25">
      <c r="A40" s="39" t="s">
        <v>39</v>
      </c>
    </row>
  </sheetData>
  <mergeCells count="19">
    <mergeCell ref="A22:E22"/>
    <mergeCell ref="F22:G22"/>
    <mergeCell ref="A2:G2"/>
    <mergeCell ref="B3:G3"/>
    <mergeCell ref="B4:G4"/>
    <mergeCell ref="B5:G5"/>
    <mergeCell ref="B6:G6"/>
    <mergeCell ref="B7:G7"/>
    <mergeCell ref="A11:A12"/>
    <mergeCell ref="A13:A14"/>
    <mergeCell ref="A15:A16"/>
    <mergeCell ref="A17:G17"/>
    <mergeCell ref="A18:G18"/>
    <mergeCell ref="D23:E23"/>
    <mergeCell ref="F23:G23"/>
    <mergeCell ref="D24:E24"/>
    <mergeCell ref="F24:G24"/>
    <mergeCell ref="D25:E25"/>
    <mergeCell ref="F25:G25"/>
  </mergeCells>
  <conditionalFormatting sqref="E10:E16">
    <cfRule type="cellIs" dxfId="1" priority="2" operator="equal">
      <formula>$A$31</formula>
    </cfRule>
  </conditionalFormatting>
  <conditionalFormatting sqref="B19">
    <cfRule type="cellIs" dxfId="0" priority="1" operator="lessThan">
      <formula>50</formula>
    </cfRule>
  </conditionalFormatting>
  <dataValidations count="3">
    <dataValidation type="list" allowBlank="1" showInputMessage="1" showErrorMessage="1" sqref="E10:E16" xr:uid="{761F1B96-E393-4BB7-BF45-AE2DDDE29771}">
      <formula1>$A$28:$A$31</formula1>
    </dataValidation>
    <dataValidation type="list" allowBlank="1" showInputMessage="1" showErrorMessage="1" sqref="B20" xr:uid="{2FF18092-B5CD-4600-81EA-99E690679EC8}">
      <formula1>$A$34:$A$36</formula1>
    </dataValidation>
    <dataValidation type="list" allowBlank="1" showInputMessage="1" showErrorMessage="1" sqref="F23:G25" xr:uid="{EDB4F56B-7CF6-41B5-BDF8-EA2C71611A61}">
      <formula1>$A$38:$A$40</formula1>
    </dataValidation>
  </dataValidations>
  <pageMargins left="0.7" right="0.7" top="0.78740157499999996" bottom="0.78740157499999996" header="0.3" footer="0.3"/>
  <pageSetup paperSize="9" scale="61" fitToHeight="0" orientation="landscape" r:id="rId1"/>
  <headerFooter>
    <oddHeader>&amp;L&amp;G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4"/>
  <sheetViews>
    <sheetView topLeftCell="A5" zoomScaleNormal="100" workbookViewId="0">
      <selection activeCell="A2" sqref="A2:E18"/>
    </sheetView>
  </sheetViews>
  <sheetFormatPr defaultColWidth="9.140625" defaultRowHeight="15" x14ac:dyDescent="0.2"/>
  <cols>
    <col min="1" max="1" width="9.140625" style="42"/>
    <col min="2" max="2" width="29.42578125" style="42" customWidth="1"/>
    <col min="3" max="3" width="25.28515625" style="42" customWidth="1"/>
    <col min="4" max="4" width="26.5703125" style="42" customWidth="1"/>
    <col min="5" max="5" width="34.140625" style="42" customWidth="1"/>
    <col min="6" max="16384" width="9.140625" style="42"/>
  </cols>
  <sheetData>
    <row r="1" spans="1:12" s="59" customFormat="1" ht="18" x14ac:dyDescent="0.25">
      <c r="A1" s="58" t="s">
        <v>66</v>
      </c>
    </row>
    <row r="2" spans="1:12" s="69" customFormat="1" ht="26.25" x14ac:dyDescent="0.4">
      <c r="A2" s="132" t="s">
        <v>75</v>
      </c>
      <c r="B2" s="132"/>
      <c r="C2" s="132"/>
      <c r="D2" s="132"/>
      <c r="E2" s="132"/>
      <c r="F2" s="66"/>
      <c r="G2" s="66"/>
      <c r="H2" s="66"/>
      <c r="I2" s="66"/>
      <c r="J2" s="66"/>
      <c r="K2" s="67"/>
      <c r="L2" s="68"/>
    </row>
    <row r="3" spans="1:12" s="65" customFormat="1" ht="23.25" x14ac:dyDescent="0.35">
      <c r="A3" s="133" t="s">
        <v>2</v>
      </c>
      <c r="B3" s="133"/>
      <c r="C3" s="136" t="s">
        <v>77</v>
      </c>
      <c r="D3" s="137"/>
      <c r="E3" s="138"/>
      <c r="F3" s="62"/>
      <c r="G3" s="62"/>
      <c r="H3" s="62"/>
      <c r="I3" s="62"/>
      <c r="J3" s="62"/>
      <c r="K3" s="63"/>
      <c r="L3" s="64"/>
    </row>
    <row r="4" spans="1:12" s="65" customFormat="1" ht="23.25" x14ac:dyDescent="0.35">
      <c r="A4" s="133" t="s">
        <v>35</v>
      </c>
      <c r="B4" s="133"/>
      <c r="C4" s="125">
        <v>43922</v>
      </c>
      <c r="D4" s="126"/>
      <c r="E4" s="127"/>
      <c r="F4" s="63"/>
      <c r="G4" s="64"/>
      <c r="H4" s="64"/>
      <c r="I4" s="64"/>
      <c r="J4" s="64"/>
      <c r="K4" s="64"/>
      <c r="L4" s="64"/>
    </row>
    <row r="5" spans="1:12" s="65" customFormat="1" ht="23.25" x14ac:dyDescent="0.35">
      <c r="A5" s="133" t="s">
        <v>31</v>
      </c>
      <c r="B5" s="133"/>
      <c r="C5" s="135" t="s">
        <v>99</v>
      </c>
      <c r="D5" s="126"/>
      <c r="E5" s="127"/>
      <c r="F5" s="63"/>
      <c r="G5" s="64"/>
      <c r="H5" s="64"/>
      <c r="I5" s="64"/>
      <c r="J5" s="64"/>
      <c r="K5" s="64"/>
      <c r="L5" s="64"/>
    </row>
    <row r="6" spans="1:12" s="65" customFormat="1" ht="23.25" x14ac:dyDescent="0.35">
      <c r="A6" s="133" t="s">
        <v>36</v>
      </c>
      <c r="B6" s="133"/>
      <c r="C6" s="135" t="s">
        <v>88</v>
      </c>
      <c r="D6" s="126"/>
      <c r="E6" s="127"/>
      <c r="F6" s="63"/>
    </row>
    <row r="7" spans="1:12" s="65" customFormat="1" ht="23.25" x14ac:dyDescent="0.35">
      <c r="A7" s="128" t="s">
        <v>73</v>
      </c>
      <c r="B7" s="129"/>
      <c r="C7" s="125">
        <v>43816</v>
      </c>
      <c r="D7" s="126"/>
      <c r="E7" s="127"/>
      <c r="F7" s="63"/>
    </row>
    <row r="8" spans="1:12" s="65" customFormat="1" ht="63.75" customHeight="1" x14ac:dyDescent="0.35">
      <c r="A8" s="139" t="s">
        <v>74</v>
      </c>
      <c r="B8" s="140"/>
      <c r="C8" s="141" t="s">
        <v>86</v>
      </c>
      <c r="D8" s="142"/>
      <c r="E8" s="131"/>
      <c r="F8" s="64"/>
    </row>
    <row r="10" spans="1:12" ht="24.75" customHeight="1" x14ac:dyDescent="0.2">
      <c r="A10" s="134" t="s">
        <v>68</v>
      </c>
      <c r="B10" s="134"/>
      <c r="C10" s="71" t="s">
        <v>64</v>
      </c>
      <c r="D10" s="71" t="s">
        <v>69</v>
      </c>
      <c r="E10" s="71" t="s">
        <v>54</v>
      </c>
    </row>
    <row r="11" spans="1:12" ht="45" customHeight="1" x14ac:dyDescent="0.2">
      <c r="A11" s="130" t="s">
        <v>96</v>
      </c>
      <c r="B11" s="131"/>
      <c r="C11" s="85" t="s">
        <v>100</v>
      </c>
      <c r="D11" s="87" t="s">
        <v>101</v>
      </c>
      <c r="E11" s="91" t="s">
        <v>108</v>
      </c>
    </row>
    <row r="12" spans="1:12" ht="45" customHeight="1" x14ac:dyDescent="0.2">
      <c r="A12" s="130" t="s">
        <v>97</v>
      </c>
      <c r="B12" s="131"/>
      <c r="C12" s="85" t="s">
        <v>97</v>
      </c>
      <c r="D12" s="87" t="s">
        <v>102</v>
      </c>
      <c r="E12" s="91" t="s">
        <v>108</v>
      </c>
    </row>
    <row r="13" spans="1:12" ht="45" customHeight="1" x14ac:dyDescent="0.2">
      <c r="A13" s="130" t="s">
        <v>98</v>
      </c>
      <c r="B13" s="131"/>
      <c r="C13" s="85" t="s">
        <v>98</v>
      </c>
      <c r="D13" s="87" t="s">
        <v>102</v>
      </c>
      <c r="E13" s="91" t="s">
        <v>108</v>
      </c>
    </row>
    <row r="14" spans="1:12" ht="45" customHeight="1" x14ac:dyDescent="0.2">
      <c r="A14" s="130"/>
      <c r="B14" s="131"/>
      <c r="C14" s="70"/>
      <c r="D14" s="61"/>
      <c r="E14" s="41"/>
    </row>
  </sheetData>
  <mergeCells count="18">
    <mergeCell ref="A2:E2"/>
    <mergeCell ref="A6:B6"/>
    <mergeCell ref="A10:B10"/>
    <mergeCell ref="A4:B4"/>
    <mergeCell ref="A5:B5"/>
    <mergeCell ref="A3:B3"/>
    <mergeCell ref="C6:E6"/>
    <mergeCell ref="C4:E4"/>
    <mergeCell ref="C5:E5"/>
    <mergeCell ref="C3:E3"/>
    <mergeCell ref="A8:B8"/>
    <mergeCell ref="C8:E8"/>
    <mergeCell ref="C7:E7"/>
    <mergeCell ref="A7:B7"/>
    <mergeCell ref="A14:B14"/>
    <mergeCell ref="A11:B11"/>
    <mergeCell ref="A12:B12"/>
    <mergeCell ref="A13:B13"/>
  </mergeCells>
  <hyperlinks>
    <hyperlink ref="C8" r:id="rId1" xr:uid="{877F3AA8-1BA7-4FDA-B1A0-3559F8E1CEDF}"/>
  </hyperlinks>
  <pageMargins left="0.7" right="0.7" top="0.78740157499999996" bottom="0.78740157499999996" header="0.3" footer="0.3"/>
  <pageSetup paperSize="9" scale="70" orientation="portrait" r:id="rId2"/>
  <headerFooter>
    <oddHeader>&amp;L&amp;G</oddHead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5"/>
  <sheetViews>
    <sheetView tabSelected="1" topLeftCell="A4" zoomScale="70" zoomScaleNormal="70" workbookViewId="0">
      <selection activeCell="A2" sqref="A2:H23"/>
    </sheetView>
  </sheetViews>
  <sheetFormatPr defaultRowHeight="15" x14ac:dyDescent="0.25"/>
  <cols>
    <col min="1" max="1" width="41.140625" customWidth="1"/>
    <col min="2" max="2" width="50.28515625" customWidth="1"/>
    <col min="3" max="3" width="22.7109375" customWidth="1"/>
    <col min="4" max="4" width="16.42578125" customWidth="1"/>
    <col min="5" max="5" width="12.85546875" customWidth="1"/>
    <col min="6" max="6" width="26.7109375" customWidth="1"/>
    <col min="7" max="7" width="21.85546875" customWidth="1"/>
    <col min="8" max="8" width="59.28515625" customWidth="1"/>
  </cols>
  <sheetData>
    <row r="1" spans="1:8" s="54" customFormat="1" ht="18.75" x14ac:dyDescent="0.3">
      <c r="A1" s="55" t="s">
        <v>67</v>
      </c>
    </row>
    <row r="2" spans="1:8" ht="27" thickBot="1" x14ac:dyDescent="0.45">
      <c r="A2" s="132" t="s">
        <v>76</v>
      </c>
      <c r="B2" s="132"/>
      <c r="C2" s="132"/>
      <c r="D2" s="132"/>
      <c r="E2" s="132"/>
      <c r="F2" s="132"/>
      <c r="G2" s="132"/>
      <c r="H2" s="132"/>
    </row>
    <row r="3" spans="1:8" ht="35.25" customHeight="1" x14ac:dyDescent="0.25">
      <c r="A3" s="74" t="s">
        <v>0</v>
      </c>
      <c r="B3" s="77" t="s">
        <v>87</v>
      </c>
      <c r="C3" s="2"/>
      <c r="D3" s="171" t="s">
        <v>35</v>
      </c>
      <c r="E3" s="172"/>
      <c r="F3" s="159">
        <v>43922</v>
      </c>
      <c r="G3" s="160"/>
      <c r="H3" s="161"/>
    </row>
    <row r="4" spans="1:8" ht="24.95" customHeight="1" x14ac:dyDescent="0.25">
      <c r="A4" s="75" t="s">
        <v>1</v>
      </c>
      <c r="B4" s="73" t="s">
        <v>80</v>
      </c>
      <c r="C4" s="2"/>
      <c r="D4" s="157" t="s">
        <v>31</v>
      </c>
      <c r="E4" s="158"/>
      <c r="F4" s="162" t="s">
        <v>99</v>
      </c>
      <c r="G4" s="163"/>
      <c r="H4" s="164"/>
    </row>
    <row r="5" spans="1:8" ht="24.95" customHeight="1" x14ac:dyDescent="0.25">
      <c r="A5" s="75" t="s">
        <v>2</v>
      </c>
      <c r="B5" s="73" t="s">
        <v>77</v>
      </c>
      <c r="C5" s="2"/>
      <c r="D5" s="157" t="s">
        <v>36</v>
      </c>
      <c r="E5" s="158"/>
      <c r="F5" s="165" t="s">
        <v>88</v>
      </c>
      <c r="G5" s="166"/>
      <c r="H5" s="167"/>
    </row>
    <row r="6" spans="1:8" ht="24.95" customHeight="1" x14ac:dyDescent="0.25">
      <c r="A6" s="75" t="s">
        <v>30</v>
      </c>
      <c r="B6" s="90">
        <v>3460091.5</v>
      </c>
      <c r="C6" s="3"/>
      <c r="D6" s="157" t="s">
        <v>55</v>
      </c>
      <c r="E6" s="158"/>
      <c r="F6" s="165" t="s">
        <v>79</v>
      </c>
      <c r="G6" s="166"/>
      <c r="H6" s="167"/>
    </row>
    <row r="7" spans="1:8" ht="33" customHeight="1" thickBot="1" x14ac:dyDescent="0.3">
      <c r="A7" s="76" t="s">
        <v>59</v>
      </c>
      <c r="B7" s="72" t="s">
        <v>78</v>
      </c>
      <c r="C7" s="3"/>
      <c r="D7" s="173"/>
      <c r="E7" s="174"/>
      <c r="F7" s="168"/>
      <c r="G7" s="169"/>
      <c r="H7" s="170"/>
    </row>
    <row r="8" spans="1:8" ht="24.95" customHeight="1" x14ac:dyDescent="0.25">
      <c r="A8" s="52"/>
      <c r="B8" s="53"/>
      <c r="C8" s="3"/>
      <c r="E8" s="3"/>
      <c r="F8" s="3"/>
    </row>
    <row r="9" spans="1:8" ht="24.95" customHeight="1" x14ac:dyDescent="0.25">
      <c r="A9" s="52" t="s">
        <v>56</v>
      </c>
      <c r="B9" s="53"/>
      <c r="C9" s="3"/>
      <c r="E9" s="3"/>
      <c r="F9" s="3"/>
    </row>
    <row r="10" spans="1:8" ht="15.75" thickBot="1" x14ac:dyDescent="0.3"/>
    <row r="11" spans="1:8" s="40" customFormat="1" ht="30.75" thickBot="1" x14ac:dyDescent="0.3">
      <c r="A11" s="43" t="s">
        <v>5</v>
      </c>
      <c r="B11" s="43" t="s">
        <v>3</v>
      </c>
      <c r="C11" s="43" t="s">
        <v>49</v>
      </c>
      <c r="D11" s="43" t="s">
        <v>50</v>
      </c>
      <c r="E11" s="43" t="s">
        <v>51</v>
      </c>
      <c r="F11" s="43" t="s">
        <v>28</v>
      </c>
      <c r="G11" s="43" t="s">
        <v>52</v>
      </c>
      <c r="H11" s="81" t="s">
        <v>89</v>
      </c>
    </row>
    <row r="12" spans="1:8" s="42" customFormat="1" ht="193.5" customHeight="1" x14ac:dyDescent="0.2">
      <c r="A12" s="61" t="s">
        <v>81</v>
      </c>
      <c r="B12" s="61" t="s">
        <v>82</v>
      </c>
      <c r="C12" s="89" t="s">
        <v>83</v>
      </c>
      <c r="D12" s="89" t="s">
        <v>84</v>
      </c>
      <c r="E12" s="61">
        <v>52.5</v>
      </c>
      <c r="F12" s="88" t="s">
        <v>34</v>
      </c>
      <c r="G12" s="79">
        <v>403000</v>
      </c>
      <c r="H12" s="86" t="s">
        <v>105</v>
      </c>
    </row>
    <row r="13" spans="1:8" s="42" customFormat="1" ht="24.95" customHeight="1" x14ac:dyDescent="0.25">
      <c r="A13" s="61"/>
      <c r="B13" s="61"/>
      <c r="C13" s="61"/>
      <c r="D13" s="61"/>
      <c r="E13" s="61"/>
      <c r="F13" s="78"/>
      <c r="G13" s="79"/>
      <c r="H13" s="82"/>
    </row>
    <row r="14" spans="1:8" x14ac:dyDescent="0.25">
      <c r="A14" s="50" t="s">
        <v>57</v>
      </c>
      <c r="B14" s="49"/>
      <c r="C14" s="49"/>
      <c r="D14" s="49"/>
      <c r="E14" s="49"/>
      <c r="F14" s="49"/>
    </row>
    <row r="15" spans="1:8" x14ac:dyDescent="0.25">
      <c r="A15" s="51" t="s">
        <v>61</v>
      </c>
      <c r="B15" s="49"/>
      <c r="C15" s="49"/>
      <c r="D15" s="49"/>
      <c r="E15" s="49"/>
      <c r="F15" s="49"/>
    </row>
    <row r="16" spans="1:8" x14ac:dyDescent="0.25">
      <c r="A16" s="51" t="s">
        <v>62</v>
      </c>
      <c r="B16" s="49"/>
      <c r="C16" s="49"/>
      <c r="D16" s="49"/>
      <c r="E16" s="49"/>
      <c r="F16" s="49"/>
    </row>
    <row r="17" spans="1:6" x14ac:dyDescent="0.25">
      <c r="A17" s="48" t="s">
        <v>85</v>
      </c>
      <c r="B17" s="49"/>
      <c r="C17" s="49"/>
      <c r="D17" s="49"/>
      <c r="E17" s="49"/>
      <c r="F17" s="49"/>
    </row>
    <row r="18" spans="1:6" ht="15.75" thickBot="1" x14ac:dyDescent="0.3"/>
    <row r="19" spans="1:6" ht="24.75" customHeight="1" thickBot="1" x14ac:dyDescent="0.3">
      <c r="A19" s="151" t="s">
        <v>53</v>
      </c>
      <c r="B19" s="152"/>
      <c r="C19" s="152" t="s">
        <v>72</v>
      </c>
      <c r="D19" s="152"/>
      <c r="E19" s="152" t="s">
        <v>54</v>
      </c>
      <c r="F19" s="153"/>
    </row>
    <row r="20" spans="1:6" ht="45" customHeight="1" x14ac:dyDescent="0.25">
      <c r="A20" s="154" t="s">
        <v>96</v>
      </c>
      <c r="B20" s="155"/>
      <c r="C20" s="175" t="s">
        <v>103</v>
      </c>
      <c r="D20" s="175"/>
      <c r="E20" s="155" t="s">
        <v>108</v>
      </c>
      <c r="F20" s="156"/>
    </row>
    <row r="21" spans="1:6" ht="45" customHeight="1" x14ac:dyDescent="0.25">
      <c r="A21" s="148" t="s">
        <v>97</v>
      </c>
      <c r="B21" s="149"/>
      <c r="C21" s="147" t="s">
        <v>104</v>
      </c>
      <c r="D21" s="147"/>
      <c r="E21" s="149" t="s">
        <v>108</v>
      </c>
      <c r="F21" s="150"/>
    </row>
    <row r="22" spans="1:6" ht="45" customHeight="1" thickBot="1" x14ac:dyDescent="0.3">
      <c r="A22" s="143" t="s">
        <v>98</v>
      </c>
      <c r="B22" s="144"/>
      <c r="C22" s="145" t="s">
        <v>104</v>
      </c>
      <c r="D22" s="145"/>
      <c r="E22" s="144" t="s">
        <v>108</v>
      </c>
      <c r="F22" s="146"/>
    </row>
    <row r="23" spans="1:6" x14ac:dyDescent="0.25">
      <c r="A23" s="39"/>
    </row>
    <row r="24" spans="1:6" x14ac:dyDescent="0.25">
      <c r="A24" s="39"/>
    </row>
    <row r="25" spans="1:6" x14ac:dyDescent="0.25">
      <c r="A25" s="39"/>
    </row>
  </sheetData>
  <mergeCells count="21">
    <mergeCell ref="A2:H2"/>
    <mergeCell ref="A19:B19"/>
    <mergeCell ref="E19:F19"/>
    <mergeCell ref="A20:B20"/>
    <mergeCell ref="E20:F20"/>
    <mergeCell ref="D4:E4"/>
    <mergeCell ref="D5:E5"/>
    <mergeCell ref="F3:H3"/>
    <mergeCell ref="F4:H4"/>
    <mergeCell ref="F5:H5"/>
    <mergeCell ref="F6:H7"/>
    <mergeCell ref="D3:E3"/>
    <mergeCell ref="D6:E7"/>
    <mergeCell ref="C19:D19"/>
    <mergeCell ref="C20:D20"/>
    <mergeCell ref="A22:B22"/>
    <mergeCell ref="C22:D22"/>
    <mergeCell ref="E22:F22"/>
    <mergeCell ref="C21:D21"/>
    <mergeCell ref="A21:B21"/>
    <mergeCell ref="E21:F21"/>
  </mergeCells>
  <dataValidations count="1">
    <dataValidation type="list" allowBlank="1" showInputMessage="1" showErrorMessage="1" sqref="F12:F13" xr:uid="{00000000-0002-0000-0100-000000000000}">
      <formula1>#REF!</formula1>
    </dataValidation>
  </dataValidations>
  <pageMargins left="0.7" right="0.7" top="0.78740157499999996" bottom="0.78740157499999996" header="0.3" footer="0.3"/>
  <pageSetup paperSize="9" scale="52" fitToHeight="0" orientation="landscape" r:id="rId1"/>
  <headerFooter>
    <oddHeader>&amp;L&amp;G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291D2CAF791D449809C1371BC5FAF2A" ma:contentTypeVersion="1" ma:contentTypeDescription="Vytvoří nový dokument" ma:contentTypeScope="" ma:versionID="26fd20a5b6d8decbe06b7f1b12531c89">
  <xsd:schema xmlns:xsd="http://www.w3.org/2001/XMLSchema" xmlns:xs="http://www.w3.org/2001/XMLSchema" xmlns:p="http://schemas.microsoft.com/office/2006/metadata/properties" xmlns:ns2="7c48c8a8-2045-474d-b0fb-3ee17ecadba0" targetNamespace="http://schemas.microsoft.com/office/2006/metadata/properties" ma:root="true" ma:fieldsID="ff450026467c3fdb36efcce3adb619a7" ns2:_="">
    <xsd:import namespace="7c48c8a8-2045-474d-b0fb-3ee17ecadba0"/>
    <xsd:element name="properties">
      <xsd:complexType>
        <xsd:sequence>
          <xsd:element name="documentManagement">
            <xsd:complexType>
              <xsd:all>
                <xsd:element ref="ns2:AC_OriginalFile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8c8a8-2045-474d-b0fb-3ee17ecadba0" elementFormDefault="qualified">
    <xsd:import namespace="http://schemas.microsoft.com/office/2006/documentManagement/types"/>
    <xsd:import namespace="http://schemas.microsoft.com/office/infopath/2007/PartnerControls"/>
    <xsd:element name="AC_OriginalFileName" ma:index="8" nillable="true" ma:displayName="Original File Name" ma:internalName="AC_OriginalFileNam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C_OriginalFileName xmlns="7c48c8a8-2045-474d-b0fb-3ee17ecadba0">U:\2_3_STRAT_KOMUNITNĚ_VED_MÍST_ROZV\VÝZVY MAS\pomůcky_návody\Pracovní pomůcka pro MAS k hodnocení a výběru integrovaných projektů v CSSF14+\Přílohy PP_hodnocení v CSSF.xlsx</AC_OriginalFileName>
  </documentManagement>
</p:properties>
</file>

<file path=customXml/itemProps1.xml><?xml version="1.0" encoding="utf-8"?>
<ds:datastoreItem xmlns:ds="http://schemas.openxmlformats.org/officeDocument/2006/customXml" ds:itemID="{7DFD17AE-541B-4ACC-AD4E-B0D2CF6494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8c8a8-2045-474d-b0fb-3ee17ecadb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825083-C026-4C43-A050-49C8279C5869}">
  <ds:schemaRefs>
    <ds:schemaRef ds:uri="http://schemas.microsoft.com/sharepoint/v3/contenttype/forms"/>
  </ds:schemaRefs>
</ds:datastoreItem>
</file>

<file path=customXml/itemProps3.xml><?xml version="1.0" encoding="utf-8"?>
<ds:datastoreItem xmlns:ds="http://schemas.openxmlformats.org/officeDocument/2006/customXml" ds:itemID="{2DCB3F59-5D7A-444F-901B-967A032E90E5}">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7c48c8a8-2045-474d-b0fb-3ee17ecadba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9</vt:i4>
      </vt:variant>
    </vt:vector>
  </HeadingPairs>
  <TitlesOfParts>
    <vt:vector size="12" baseType="lpstr">
      <vt:lpstr>P2_hodnotící tabulka_15528</vt:lpstr>
      <vt:lpstr>P4_Prezenční listina HK</vt:lpstr>
      <vt:lpstr>P3_zápis z jednání HK</vt:lpstr>
      <vt:lpstr>'P2_hodnotící tabulka_15528'!_ftn1</vt:lpstr>
      <vt:lpstr>'P2_hodnotící tabulka_15528'!_ftnref1</vt:lpstr>
      <vt:lpstr>'P2_hodnotící tabulka_15528'!Dobré</vt:lpstr>
      <vt:lpstr>'P2_hodnotící tabulka_15528'!Dostatečné</vt:lpstr>
      <vt:lpstr>'P2_hodnotící tabulka_15528'!Nedostatečné</vt:lpstr>
      <vt:lpstr>'P2_hodnotící tabulka_15528'!Oblast_tisku</vt:lpstr>
      <vt:lpstr>'P3_zápis z jednání HK'!Oblast_tisku</vt:lpstr>
      <vt:lpstr>'P4_Prezenční listina HK'!Oblast_tisku</vt:lpstr>
      <vt:lpstr>'P2_hodnotící tabulka_15528'!Velmi_dobré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ŘO OPZ</dc:creator>
  <cp:lastModifiedBy>MAS</cp:lastModifiedBy>
  <cp:lastPrinted>2020-04-06T07:50:48Z</cp:lastPrinted>
  <dcterms:created xsi:type="dcterms:W3CDTF">2016-08-12T07:05:25Z</dcterms:created>
  <dcterms:modified xsi:type="dcterms:W3CDTF">2020-04-14T07:55:43Z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0x010100F291D2CAF791D449809C1371BC5FAF2A</vt:lpwstr>
  </property>
</Properties>
</file>